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ני 2023\משרד האוצר\"/>
    </mc:Choice>
  </mc:AlternateContent>
  <xr:revisionPtr revIDLastSave="0" documentId="13_ncr:1_{8FF47402-7A42-49D5-9750-62AEE319E5B5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58" l="1"/>
  <c r="K20" i="58"/>
  <c r="K17" i="58"/>
  <c r="K16" i="58"/>
  <c r="K15" i="58"/>
  <c r="K14" i="58"/>
  <c r="K13" i="58"/>
  <c r="K18" i="58"/>
  <c r="D44" i="88" l="1"/>
  <c r="D11" i="88"/>
  <c r="D42" i="88" s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s="1"/>
  <c r="L14" i="58" l="1"/>
  <c r="L18" i="58"/>
  <c r="L17" i="58"/>
  <c r="L15" i="58"/>
  <c r="L13" i="58"/>
  <c r="L16" i="58"/>
</calcChain>
</file>

<file path=xl/sharedStrings.xml><?xml version="1.0" encoding="utf-8"?>
<sst xmlns="http://schemas.openxmlformats.org/spreadsheetml/2006/main" count="2708" uniqueCount="617">
  <si>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</si>
  <si>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</si>
  <si>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</si>
  <si>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</si>
  <si>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</si>
  <si>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</si>
  <si>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</si>
  <si>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</si>
  <si>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</si>
  <si>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</si>
  <si>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</si>
  <si>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</si>
  <si>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</si>
  <si>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</si>
  <si>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</si>
  <si>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</si>
  <si>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</si>
  <si>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</si>
  <si>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</si>
  <si>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</si>
  <si>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</si>
  <si>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</si>
  <si>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</si>
  <si>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</si>
  <si>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</si>
  <si>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</si>
  <si>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</si>
  <si>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</si>
  <si>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</si>
  <si>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</si>
  <si>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</si>
  <si>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</si>
  <si>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</si>
  <si>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</si>
  <si>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</si>
  <si>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</si>
  <si>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</si>
  <si>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</si>
  <si>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</si>
  <si>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</si>
  <si>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</si>
  <si>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</si>
  <si>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</si>
  <si>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</si>
  <si>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</si>
  <si>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</si>
  <si>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</si>
  <si>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</si>
  <si>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</si>
  <si>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</si>
  <si>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</si>
  <si>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</si>
  <si>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</si>
  <si>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</si>
  <si>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</si>
  <si>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</si>
  <si>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</si>
  <si>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</si>
  <si>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</si>
  <si>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</si>
  <si>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</si>
  <si>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</si>
  <si>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</si>
  <si>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</si>
  <si>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</si>
  <si>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</si>
  <si>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</si>
  <si>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</si>
  <si>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</si>
  <si>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</si>
  <si>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</si>
  <si>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</si>
  <si>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</si>
  <si>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</si>
  <si>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</si>
  <si>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</si>
  <si>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</si>
  <si>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</si>
  <si>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</si>
  <si>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</si>
  <si>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</si>
  <si>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</si>
  <si>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</si>
  <si>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</si>
  <si>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</si>
  <si>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</si>
  <si>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</si>
  <si>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</si>
  <si>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</si>
  <si>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</si>
  <si>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</si>
  <si>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</si>
  <si>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</si>
  <si>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</si>
  <si>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</si>
  <si>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</si>
  <si>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</si>
  <si>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</si>
  <si>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</si>
  <si>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</si>
  <si>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</si>
  <si>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</si>
  <si>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</si>
  <si>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</si>
  <si>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</si>
  <si>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</si>
  <si>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</si>
  <si>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</si>
  <si>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</si>
  <si>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</si>
  <si>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</si>
  <si>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</si>
  <si>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</si>
  <si>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</si>
  <si>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</si>
  <si>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</si>
  <si>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</si>
  <si>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</si>
  <si>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</si>
  <si>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</si>
  <si>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</si>
  <si>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</si>
  <si>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</si>
  <si>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</si>
  <si>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</si>
  <si>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</si>
  <si>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</si>
  <si>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</si>
  <si>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</si>
  <si>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</si>
  <si>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</si>
  <si>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</si>
  <si>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</si>
  <si>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</si>
  <si>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</si>
  <si>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</si>
  <si>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</si>
  <si>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</si>
  <si>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</si>
  <si>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</si>
  <si>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</si>
  <si>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</si>
  <si>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</si>
  <si>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</si>
  <si>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</si>
  <si>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</si>
  <si>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</si>
  <si>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</si>
  <si>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</si>
  <si>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</si>
  <si>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</si>
  <si>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</si>
  <si>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</si>
  <si>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</si>
  <si>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</si>
  <si>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</si>
  <si>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</si>
  <si>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</si>
  <si>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</si>
  <si>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</si>
  <si>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</si>
  <si>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</si>
  <si>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</si>
  <si>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</si>
  <si>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</si>
  <si>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</si>
  <si>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</si>
  <si>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</si>
  <si>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</si>
  <si>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</si>
  <si>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</si>
  <si>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</si>
  <si>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</si>
  <si>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</si>
  <si>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</si>
  <si>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</si>
  <si>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</si>
  <si>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</si>
  <si>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</si>
  <si>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</si>
  <si>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</si>
  <si>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</si>
  <si>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</si>
  <si>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</si>
  <si>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</si>
  <si>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</si>
  <si>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</si>
  <si>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</si>
  <si>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</si>
  <si>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</si>
  <si>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</si>
  <si>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</si>
  <si>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</si>
  <si>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</si>
  <si>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</si>
  <si>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</si>
  <si>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</si>
  <si>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</si>
  <si>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</si>
  <si>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</si>
  <si>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</si>
  <si>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</si>
  <si>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</si>
  <si>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</si>
  <si>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</si>
  <si>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</si>
  <si>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</si>
  <si>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</si>
  <si>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</si>
  <si>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</si>
  <si>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</si>
  <si>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</si>
  <si>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</si>
  <si>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</si>
  <si>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</si>
  <si>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</si>
  <si>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</si>
  <si>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</si>
  <si>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</si>
  <si>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</si>
  <si>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</si>
  <si>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</si>
  <si>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</si>
  <si>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</si>
  <si>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</si>
  <si>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</si>
  <si>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</si>
  <si>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</si>
  <si>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</si>
  <si>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</si>
  <si>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</si>
  <si>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</si>
  <si>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</si>
  <si>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</si>
  <si>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</si>
  <si>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</si>
  <si>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</si>
  <si>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</si>
  <si>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</si>
  <si>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</si>
  <si>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</si>
  <si>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</si>
  <si>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</si>
  <si>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</si>
  <si>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</si>
  <si>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</si>
  <si>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</si>
  <si>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</si>
  <si>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</si>
  <si>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</si>
  <si>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</si>
  <si>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</si>
  <si>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</si>
  <si>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</si>
  <si>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</si>
  <si>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</si>
  <si>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</si>
  <si>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</si>
  <si>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</si>
  <si>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</si>
  <si>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</si>
  <si>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</si>
  <si>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</si>
  <si>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</si>
  <si>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</si>
  <si>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</si>
  <si>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</si>
  <si>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</si>
  <si>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</si>
  <si>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</si>
  <si>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</si>
  <si>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</si>
  <si>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</si>
  <si>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</si>
  <si>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</si>
  <si>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</si>
  <si>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29/06/2023</t>
  </si>
  <si>
    <t>עוצ"מ חברה לניהול קופות גמל והשתלמות בע"מ</t>
  </si>
  <si>
    <t>קרן השתלמות עוצ"מ</t>
  </si>
  <si>
    <t>520031659-00000000000394-0000000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</si>
  <si>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</si>
  <si>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</si>
  <si>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</si>
  <si>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</si>
  <si>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</si>
  <si>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</si>
  <si>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</si>
  <si>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</si>
  <si>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</si>
  <si>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</si>
  <si>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</si>
  <si>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</si>
  <si>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</si>
  <si>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</si>
  <si>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</si>
  <si>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</si>
  <si>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</si>
  <si>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</si>
  <si>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</si>
  <si>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</si>
  <si>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</si>
  <si>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</si>
  <si>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</si>
  <si>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</si>
  <si>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</si>
  <si>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</si>
  <si>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</si>
  <si>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</si>
  <si>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</si>
  <si>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</si>
  <si>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</si>
  <si>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</si>
  <si>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</si>
  <si>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</si>
  <si>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</si>
  <si>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</si>
  <si>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</si>
  <si>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</si>
  <si>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</si>
  <si>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</si>
  <si>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</si>
  <si>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</si>
  <si>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</si>
  <si>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</si>
  <si>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</si>
  <si>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</si>
  <si>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</si>
  <si>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</si>
  <si>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</si>
  <si>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</si>
  <si>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</si>
  <si>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</si>
  <si>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</si>
  <si>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</si>
  <si>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</si>
  <si>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</si>
  <si>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</si>
  <si>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</si>
  <si>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</si>
  <si>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</si>
  <si>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</si>
  <si>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</si>
  <si>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</si>
  <si>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</si>
  <si>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</si>
  <si>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</si>
  <si>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</si>
  <si>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</si>
  <si>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</si>
  <si>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</si>
  <si>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</si>
  <si>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</si>
  <si>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</si>
  <si>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</si>
  <si>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</si>
  <si>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</si>
  <si>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</si>
  <si>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</si>
  <si>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</si>
  <si>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</si>
  <si>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</si>
  <si>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</si>
  <si>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</si>
  <si>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</si>
  <si>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</si>
  <si>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</si>
  <si>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</si>
  <si>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</si>
  <si>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</si>
  <si>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</si>
  <si>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</si>
  <si>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</si>
  <si>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</si>
  <si>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</si>
  <si>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</si>
  <si>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</si>
  <si>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</si>
  <si>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</si>
  <si>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</si>
  <si>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</si>
  <si>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</si>
  <si>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</si>
  <si>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</si>
  <si>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</si>
  <si>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</si>
  <si>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</si>
  <si>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</si>
  <si>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</si>
  <si>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</si>
  <si>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</si>
  <si>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</si>
  <si>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</si>
  <si>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</si>
  <si>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</si>
  <si>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</si>
  <si>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</si>
  <si>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</si>
  <si>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</si>
  <si>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</si>
  <si>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</si>
  <si>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</si>
  <si>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</si>
  <si>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</si>
  <si>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</si>
  <si>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</si>
  <si>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</si>
  <si>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</si>
  <si>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</si>
  <si>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</si>
  <si>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</si>
  <si>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</si>
  <si>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</si>
  <si>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</si>
  <si>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</si>
  <si>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</si>
  <si>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</si>
  <si>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</si>
  <si>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</si>
  <si>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</si>
  <si>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</si>
  <si>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</si>
  <si>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</si>
  <si>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</si>
  <si>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</si>
  <si>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</si>
  <si>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</si>
  <si>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</si>
  <si>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</si>
  <si>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</si>
  <si>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</si>
  <si>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</si>
  <si>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</si>
  <si>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</si>
  <si>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</si>
  <si>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</si>
  <si>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</si>
  <si>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</si>
  <si>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</si>
  <si>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</si>
  <si>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</si>
  <si>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</si>
  <si>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</si>
  <si>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</si>
  <si>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</si>
  <si>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</si>
  <si>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</si>
  <si>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</si>
  <si>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</si>
  <si>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</si>
  <si>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</si>
  <si>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</si>
  <si>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</si>
  <si>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</si>
  <si>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</si>
  <si>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</si>
  <si>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</si>
  <si>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</si>
  <si>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</si>
  <si>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</si>
  <si>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</si>
  <si>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</si>
  <si>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</si>
  <si>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</si>
  <si>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</si>
  <si>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</si>
  <si>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</si>
  <si>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</si>
  <si>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</si>
  <si>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</si>
  <si>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</si>
  <si>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</si>
  <si>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</si>
  <si>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</si>
  <si>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</si>
  <si>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</si>
  <si>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</si>
  <si>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</si>
  <si>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</si>
  <si>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</si>
  <si>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</si>
  <si>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</si>
  <si>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</si>
  <si>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AI INC C3                                         </t>
  </si>
  <si>
    <t>US12468P1049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</si>
  <si>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</si>
  <si>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</si>
  <si>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</si>
  <si>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</si>
  <si>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Enphase Energy, Inc. (ENPH)                       </t>
  </si>
  <si>
    <t>US29355A1079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</si>
  <si>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</si>
  <si>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</si>
  <si>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</si>
  <si>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</si>
  <si>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</si>
  <si>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</si>
  <si>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</si>
  <si>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</si>
  <si>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</si>
  <si>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</si>
  <si>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הראל סל ת"א בנקים                                 </t>
  </si>
  <si>
    <t>מניות</t>
  </si>
  <si>
    <t xml:space="preserve">קסם ת"א סקטור בלאנס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</si>
  <si>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</si>
  <si>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</si>
  <si>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</si>
  <si>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</si>
  <si>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</si>
  <si>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</si>
  <si>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</si>
  <si>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</si>
  <si>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ת.ב. צמודות3-5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</si>
  <si>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</si>
  <si>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</si>
  <si>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</si>
  <si>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</si>
  <si>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</si>
  <si>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</si>
  <si>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</si>
  <si>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</si>
  <si>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</si>
  <si>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</si>
  <si>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</si>
  <si>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</si>
  <si>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</si>
  <si>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</si>
  <si>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</si>
  <si>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</si>
  <si>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</si>
  <si>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</si>
  <si>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</si>
  <si>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</si>
  <si>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</si>
  <si>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</si>
  <si>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</si>
  <si>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</si>
  <si>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</si>
  <si>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</si>
  <si>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</si>
  <si>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</si>
  <si>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</si>
  <si>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</si>
  <si>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</si>
  <si>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</si>
  <si>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</si>
  <si>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</si>
  <si>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</si>
  <si>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</si>
  <si>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</si>
  <si>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</si>
  <si>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</si>
  <si>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</si>
  <si>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</si>
  <si>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</si>
  <si>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</si>
  <si>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</si>
  <si>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</si>
  <si>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</si>
  <si>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</si>
  <si>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</si>
  <si>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</si>
  <si>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</si>
  <si>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</si>
  <si>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</si>
  <si>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</si>
  <si>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</si>
  <si>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</si>
  <si>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</si>
  <si>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</si>
  <si>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</si>
  <si>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</si>
  <si>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</si>
  <si>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</si>
  <si>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</si>
  <si>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</si>
  <si>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</si>
  <si>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15/09/23 C75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</si>
  <si>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</si>
  <si>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</si>
  <si>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</si>
  <si>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</si>
  <si>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</si>
  <si>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Space Pharma ל.סחיר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</si>
  <si>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</si>
  <si>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</si>
  <si>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</si>
  <si>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</si>
  <si>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</si>
  <si>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</si>
  <si>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</si>
  <si>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</si>
  <si>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</si>
  <si>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</si>
  <si>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</si>
  <si>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</si>
  <si>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</si>
  <si>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</si>
  <si>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</si>
  <si>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</si>
  <si>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</si>
  <si>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</si>
  <si>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</si>
  <si>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3.7$-29/08/23                                  </t>
  </si>
  <si>
    <t xml:space="preserve">FW3.972EUR-29/08/23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</si>
  <si>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</si>
  <si>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</si>
  <si>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</si>
  <si>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</si>
  <si>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</si>
  <si>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</si>
  <si>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</si>
  <si>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ilAA+</t>
  </si>
  <si>
    <t xml:space="preserve">תפ"ס הפועלים                              </t>
  </si>
  <si>
    <t>עו"ש בנק לאומי</t>
  </si>
  <si>
    <t>עו"ש בנק הבינלאומי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</si>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</sst>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5" sqref="B5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3210.16</v>
      </c>
      <c r="D11" s="102">
        <f>מזומנים!L10</f>
        <v>5.74E-2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9534.1200000000008</v>
      </c>
      <c r="D13" s="102">
        <f>'תעודות התחייבות ממשלתיות'!R11</f>
        <v>0.17059999999999997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4926.3100000000004</v>
      </c>
      <c r="D15" s="102">
        <f>'אג"ח קונצרני'!U11</f>
        <v>8.8200000000000001E-2</v>
      </c>
    </row>
    <row r="16" spans="1:36">
      <c r="A16" s="33" t="s">
        <v>150</v>
      </c>
      <c r="B16" s="69" t="s">
        <v>91</v>
      </c>
      <c r="C16" s="97">
        <f>מניות!L11</f>
        <v>18084.04</v>
      </c>
      <c r="D16" s="102">
        <f>מניות!O11</f>
        <v>0.32369999999999999</v>
      </c>
    </row>
    <row r="17" spans="1:4">
      <c r="A17" s="33" t="s">
        <v>150</v>
      </c>
      <c r="B17" s="69" t="s">
        <v>257</v>
      </c>
      <c r="C17" s="97">
        <f>'קרנות סל'!K11</f>
        <v>12743.02</v>
      </c>
      <c r="D17" s="102">
        <f>'קרנות סל'!N11</f>
        <v>0.2281</v>
      </c>
    </row>
    <row r="18" spans="1:4">
      <c r="A18" s="33" t="s">
        <v>150</v>
      </c>
      <c r="B18" s="69" t="s">
        <v>92</v>
      </c>
      <c r="C18" s="97">
        <f>'קרנות נאמנות'!L11</f>
        <v>1255.28</v>
      </c>
      <c r="D18" s="102">
        <f>'קרנות נאמנות'!O11</f>
        <v>2.2499999999999999E-2</v>
      </c>
    </row>
    <row r="19" spans="1:4">
      <c r="A19" s="33" t="s">
        <v>150</v>
      </c>
      <c r="B19" s="69" t="s">
        <v>93</v>
      </c>
      <c r="C19" s="97">
        <f>'כתבי אופציה'!I11</f>
        <v>94.12</v>
      </c>
      <c r="D19" s="102">
        <f>'כתבי אופציה'!L11</f>
        <v>1.7000000000000001E-3</v>
      </c>
    </row>
    <row r="20" spans="1:4">
      <c r="A20" s="33" t="s">
        <v>150</v>
      </c>
      <c r="B20" s="69" t="s">
        <v>94</v>
      </c>
      <c r="C20" s="97">
        <f>אופציות!I11</f>
        <v>-53.39</v>
      </c>
      <c r="D20" s="102">
        <f>אופציות!L11</f>
        <v>-1E-3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0.02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241.32</v>
      </c>
      <c r="D27" s="102">
        <f>'לא סחיר - מניות'!M11</f>
        <v>4.3E-3</v>
      </c>
    </row>
    <row r="28" spans="1:4">
      <c r="A28" s="33" t="s">
        <v>150</v>
      </c>
      <c r="B28" s="69" t="s">
        <v>100</v>
      </c>
      <c r="C28" s="97">
        <f>'לא סחיר - קרנות השקעה'!H11</f>
        <v>4004.57</v>
      </c>
      <c r="D28" s="102">
        <f>'לא סחיר - קרנות השקעה'!K11</f>
        <v>7.17E-2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31.66</v>
      </c>
      <c r="D31" s="102">
        <f>'לא סחיר - חוזים עתידיים'!K11</f>
        <v>5.9999999999999995E-4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1800.78</v>
      </c>
      <c r="D33" s="102">
        <f>הלוואות!R10</f>
        <v>3.2199999999999999E-2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55872.010000000009</v>
      </c>
      <c r="D42" s="103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609</v>
      </c>
      <c r="D47" s="123">
        <v>3.6920000000000002</v>
      </c>
    </row>
    <row r="48" spans="1:4">
      <c r="C48" s="123" t="s">
        <v>610</v>
      </c>
      <c r="D48" s="123">
        <v>4.0334000000000003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zoomScaleNormal="100" workbookViewId="0">
      <selection activeCell="I24" sqref="I2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7.44140625" style="2" bestFit="1" customWidth="1"/>
    <col min="5" max="6" width="11.6640625" style="1" bestFit="1" customWidth="1"/>
    <col min="7" max="7" width="12.5546875" style="1" bestFit="1" customWidth="1"/>
    <col min="8" max="8" width="7.88671875" style="1" bestFit="1" customWidth="1"/>
    <col min="9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3210.16</v>
      </c>
      <c r="K10" s="106"/>
      <c r="L10" s="106">
        <v>5.74E-2</v>
      </c>
    </row>
    <row r="11" spans="2:13" customFormat="1" ht="16.2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3210.16</v>
      </c>
      <c r="K11" s="107"/>
      <c r="L11" s="107">
        <v>5.74E-2</v>
      </c>
    </row>
    <row r="12" spans="2:13" customFormat="1" ht="16.2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459.32</v>
      </c>
      <c r="K12" s="107"/>
      <c r="L12" s="107">
        <v>8.0999999999999996E-3</v>
      </c>
    </row>
    <row r="13" spans="2:13" customFormat="1" ht="15.6">
      <c r="B13" s="56" t="s">
        <v>613</v>
      </c>
      <c r="C13" s="111">
        <v>51040003</v>
      </c>
      <c r="D13" s="111">
        <v>10</v>
      </c>
      <c r="E13" s="111" t="s">
        <v>296</v>
      </c>
      <c r="F13" s="111" t="s">
        <v>297</v>
      </c>
      <c r="G13" s="111" t="s">
        <v>165</v>
      </c>
      <c r="H13" s="108">
        <v>0</v>
      </c>
      <c r="I13" s="108">
        <v>0</v>
      </c>
      <c r="J13" s="87">
        <v>40.520000000000003</v>
      </c>
      <c r="K13" s="108">
        <f>+J13/$J$10</f>
        <v>1.2622423804420965E-2</v>
      </c>
      <c r="L13" s="108">
        <f>J13/'סכום נכסי הקרן'!$C$42</f>
        <v>7.2522896527259348E-4</v>
      </c>
    </row>
    <row r="14" spans="2:13" customFormat="1" ht="15.6">
      <c r="B14" s="56" t="s">
        <v>614</v>
      </c>
      <c r="C14" s="111">
        <v>51040004</v>
      </c>
      <c r="D14" s="111">
        <v>31</v>
      </c>
      <c r="E14" s="111" t="s">
        <v>611</v>
      </c>
      <c r="F14" s="111" t="s">
        <v>297</v>
      </c>
      <c r="G14" s="111" t="s">
        <v>165</v>
      </c>
      <c r="H14" s="108">
        <v>0</v>
      </c>
      <c r="I14" s="108">
        <v>0</v>
      </c>
      <c r="J14" s="87">
        <v>390.92</v>
      </c>
      <c r="K14" s="108">
        <f>+J14/$J$10</f>
        <v>0.12177586163929525</v>
      </c>
      <c r="L14" s="108">
        <f>J14/'סכום נכסי הקרן'!$C$42</f>
        <v>6.9967055060306572E-3</v>
      </c>
    </row>
    <row r="15" spans="2:13" customFormat="1" ht="15.6">
      <c r="B15" s="56" t="s">
        <v>615</v>
      </c>
      <c r="C15" s="111">
        <v>51040005</v>
      </c>
      <c r="D15" s="111">
        <v>12</v>
      </c>
      <c r="E15" s="111" t="s">
        <v>296</v>
      </c>
      <c r="F15" s="111" t="s">
        <v>297</v>
      </c>
      <c r="G15" s="111" t="s">
        <v>165</v>
      </c>
      <c r="H15" s="108">
        <v>0</v>
      </c>
      <c r="I15" s="108">
        <v>0</v>
      </c>
      <c r="J15" s="87">
        <v>1.21</v>
      </c>
      <c r="K15" s="108">
        <f>+J15/$J$10</f>
        <v>3.7692825279736839E-4</v>
      </c>
      <c r="L15" s="108">
        <f>J15/'סכום נכסי הקרן'!$C$42</f>
        <v>2.16566398810424E-5</v>
      </c>
    </row>
    <row r="16" spans="2:13" customFormat="1" ht="15.6">
      <c r="B16" s="56" t="s">
        <v>615</v>
      </c>
      <c r="C16" s="111">
        <v>51040006</v>
      </c>
      <c r="D16" s="111">
        <v>12</v>
      </c>
      <c r="E16" s="111" t="s">
        <v>296</v>
      </c>
      <c r="F16" s="111" t="s">
        <v>297</v>
      </c>
      <c r="G16" s="111" t="s">
        <v>165</v>
      </c>
      <c r="H16" s="108">
        <v>0</v>
      </c>
      <c r="I16" s="108">
        <v>0</v>
      </c>
      <c r="J16" s="87">
        <v>2.46</v>
      </c>
      <c r="K16" s="108">
        <f>+J16/$J$10</f>
        <v>7.6631694370374065E-4</v>
      </c>
      <c r="L16" s="108">
        <f>J16/'סכום נכסי הקרן'!$C$42</f>
        <v>4.4029201741623395E-5</v>
      </c>
    </row>
    <row r="17" spans="2:12" customFormat="1" ht="15.6">
      <c r="B17" s="56" t="s">
        <v>616</v>
      </c>
      <c r="C17" s="111">
        <v>51040008</v>
      </c>
      <c r="D17" s="111">
        <v>20</v>
      </c>
      <c r="E17" s="111" t="s">
        <v>296</v>
      </c>
      <c r="F17" s="111" t="s">
        <v>297</v>
      </c>
      <c r="G17" s="111" t="s">
        <v>165</v>
      </c>
      <c r="H17" s="108">
        <v>0</v>
      </c>
      <c r="I17" s="108">
        <v>0</v>
      </c>
      <c r="J17" s="87">
        <v>24.21</v>
      </c>
      <c r="K17" s="108">
        <f>+J17/$J$10</f>
        <v>7.5416801654746186E-3</v>
      </c>
      <c r="L17" s="108">
        <f>J17/'סכום נכסי הקרן'!$C$42</f>
        <v>4.3331177811573268E-4</v>
      </c>
    </row>
    <row r="18" spans="2:12" customFormat="1" ht="15.6">
      <c r="B18" s="56" t="s">
        <v>615</v>
      </c>
      <c r="C18" s="111">
        <v>51040010</v>
      </c>
      <c r="D18" s="111">
        <v>12</v>
      </c>
      <c r="E18" s="111" t="s">
        <v>296</v>
      </c>
      <c r="F18" s="111" t="s">
        <v>297</v>
      </c>
      <c r="G18" s="111" t="s">
        <v>165</v>
      </c>
      <c r="H18" s="108">
        <v>0</v>
      </c>
      <c r="I18" s="108">
        <v>0</v>
      </c>
      <c r="J18" s="87"/>
      <c r="K18" s="108">
        <f t="shared" ref="K18" si="0">+J18/$J$10</f>
        <v>0</v>
      </c>
      <c r="L18" s="108">
        <f>J18/'סכום נכסי הקרן'!$C$42</f>
        <v>0</v>
      </c>
    </row>
    <row r="19" spans="2:12" customFormat="1" ht="16.2">
      <c r="B19" s="55" t="s">
        <v>269</v>
      </c>
      <c r="C19" s="112"/>
      <c r="D19" s="112"/>
      <c r="E19" s="112"/>
      <c r="F19" s="112"/>
      <c r="G19" s="112"/>
      <c r="H19" s="107"/>
      <c r="I19" s="107"/>
      <c r="J19" s="86">
        <v>1138.8499999999999</v>
      </c>
      <c r="K19" s="107"/>
      <c r="L19" s="107">
        <v>2.0400000000000001E-2</v>
      </c>
    </row>
    <row r="20" spans="2:12" customFormat="1" ht="15.6">
      <c r="B20" s="56" t="s">
        <v>270</v>
      </c>
      <c r="C20" s="111">
        <v>1</v>
      </c>
      <c r="D20" s="111">
        <v>12</v>
      </c>
      <c r="E20" s="111" t="s">
        <v>296</v>
      </c>
      <c r="F20" s="111" t="s">
        <v>297</v>
      </c>
      <c r="G20" s="111" t="s">
        <v>164</v>
      </c>
      <c r="H20" s="108">
        <v>0</v>
      </c>
      <c r="I20" s="108">
        <v>0</v>
      </c>
      <c r="J20" s="87">
        <v>1138.8499999999999</v>
      </c>
      <c r="K20" s="108">
        <f>+J20/$J$10</f>
        <v>0.35476424851097765</v>
      </c>
      <c r="L20" s="108">
        <v>2.0400000000000001E-2</v>
      </c>
    </row>
    <row r="21" spans="2:12" customFormat="1" ht="16.2">
      <c r="B21" s="55" t="s">
        <v>271</v>
      </c>
      <c r="C21" s="112"/>
      <c r="D21" s="112"/>
      <c r="E21" s="112"/>
      <c r="F21" s="112"/>
      <c r="G21" s="112"/>
      <c r="H21" s="107"/>
      <c r="I21" s="107"/>
      <c r="J21" s="86">
        <v>1611.99</v>
      </c>
      <c r="K21" s="107"/>
      <c r="L21" s="107">
        <v>2.8900000000000002E-2</v>
      </c>
    </row>
    <row r="22" spans="2:12" customFormat="1" ht="15.6">
      <c r="B22" s="56" t="s">
        <v>612</v>
      </c>
      <c r="C22" s="111">
        <v>11</v>
      </c>
      <c r="D22" s="111">
        <v>12</v>
      </c>
      <c r="E22" s="111" t="s">
        <v>296</v>
      </c>
      <c r="F22" s="111" t="s">
        <v>297</v>
      </c>
      <c r="G22" s="111" t="s">
        <v>165</v>
      </c>
      <c r="H22" s="108">
        <v>0</v>
      </c>
      <c r="I22" s="108">
        <v>0</v>
      </c>
      <c r="J22" s="87">
        <v>1611.99</v>
      </c>
      <c r="K22" s="108">
        <f>+J22/$J$10</f>
        <v>0.50215254068333048</v>
      </c>
      <c r="L22" s="108">
        <v>2.8900000000000002E-2</v>
      </c>
    </row>
    <row r="23" spans="2:12" customFormat="1" ht="16.2">
      <c r="B23" s="55" t="s">
        <v>272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2:12" customFormat="1" ht="15.6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2:12" customFormat="1" ht="16.2">
      <c r="B25" s="55" t="s">
        <v>273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2:12" customFormat="1" ht="15.6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2:12" customFormat="1" ht="16.2">
      <c r="B27" s="55" t="s">
        <v>274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2:12" customFormat="1" ht="15.6">
      <c r="B28" s="56" t="s">
        <v>268</v>
      </c>
      <c r="C28" s="111"/>
      <c r="D28" s="111"/>
      <c r="E28" s="111"/>
      <c r="F28" s="111"/>
      <c r="G28" s="111"/>
      <c r="H28" s="108"/>
      <c r="I28" s="108"/>
      <c r="J28" s="87"/>
      <c r="K28" s="108"/>
      <c r="L28" s="108"/>
    </row>
    <row r="29" spans="2:12" customFormat="1" ht="16.2">
      <c r="B29" s="55" t="s">
        <v>275</v>
      </c>
      <c r="C29" s="112"/>
      <c r="D29" s="112"/>
      <c r="E29" s="112"/>
      <c r="F29" s="112"/>
      <c r="G29" s="112"/>
      <c r="H29" s="107"/>
      <c r="I29" s="107"/>
      <c r="J29" s="86"/>
      <c r="K29" s="107"/>
      <c r="L29" s="107"/>
    </row>
    <row r="30" spans="2:12" customFormat="1" ht="15.6">
      <c r="B30" s="56" t="s">
        <v>268</v>
      </c>
      <c r="C30" s="111"/>
      <c r="D30" s="111"/>
      <c r="E30" s="111"/>
      <c r="F30" s="111"/>
      <c r="G30" s="111"/>
      <c r="H30" s="108"/>
      <c r="I30" s="108"/>
      <c r="J30" s="87"/>
      <c r="K30" s="108"/>
      <c r="L30" s="108"/>
    </row>
    <row r="31" spans="2:12" customFormat="1" ht="16.2">
      <c r="B31" s="55" t="s">
        <v>231</v>
      </c>
      <c r="C31" s="112"/>
      <c r="D31" s="112"/>
      <c r="E31" s="112"/>
      <c r="F31" s="112"/>
      <c r="G31" s="112"/>
      <c r="H31" s="107"/>
      <c r="I31" s="107"/>
      <c r="J31" s="86"/>
      <c r="K31" s="107"/>
      <c r="L31" s="107"/>
    </row>
    <row r="32" spans="2:12" customFormat="1" ht="16.2">
      <c r="B32" s="55" t="s">
        <v>269</v>
      </c>
      <c r="C32" s="112"/>
      <c r="D32" s="112"/>
      <c r="E32" s="112"/>
      <c r="F32" s="112"/>
      <c r="G32" s="112"/>
      <c r="H32" s="107"/>
      <c r="I32" s="107"/>
      <c r="J32" s="86"/>
      <c r="K32" s="107"/>
      <c r="L32" s="107"/>
    </row>
    <row r="33" spans="1:12" customFormat="1" ht="15.6">
      <c r="B33" s="56" t="s">
        <v>268</v>
      </c>
      <c r="C33" s="111"/>
      <c r="D33" s="111"/>
      <c r="E33" s="111"/>
      <c r="F33" s="111"/>
      <c r="G33" s="111"/>
      <c r="H33" s="108"/>
      <c r="I33" s="108"/>
      <c r="J33" s="87"/>
      <c r="K33" s="108"/>
      <c r="L33" s="108"/>
    </row>
    <row r="34" spans="1:12" customFormat="1" ht="16.2">
      <c r="B34" s="55" t="s">
        <v>275</v>
      </c>
      <c r="C34" s="112"/>
      <c r="D34" s="112"/>
      <c r="E34" s="112"/>
      <c r="F34" s="112"/>
      <c r="G34" s="112"/>
      <c r="H34" s="107"/>
      <c r="I34" s="107"/>
      <c r="J34" s="86"/>
      <c r="K34" s="107"/>
      <c r="L34" s="107"/>
    </row>
    <row r="35" spans="1:12" customFormat="1" ht="15.6">
      <c r="B35" s="113" t="s">
        <v>268</v>
      </c>
      <c r="C35" s="111"/>
      <c r="D35" s="111"/>
      <c r="E35" s="111"/>
      <c r="F35" s="111"/>
      <c r="G35" s="111"/>
      <c r="H35" s="108"/>
      <c r="I35" s="108"/>
      <c r="J35" s="87"/>
      <c r="K35" s="108"/>
      <c r="L35" s="108"/>
    </row>
    <row r="36" spans="1:12" customFormat="1">
      <c r="A36" s="1"/>
      <c r="B36" s="6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2.6640625" style="2" bestFit="1" customWidth="1"/>
    <col min="3" max="3" width="9.6640625" style="2" bestFit="1" customWidth="1"/>
    <col min="4" max="4" width="10.33203125" style="2" customWidth="1"/>
    <col min="5" max="5" width="5.5546875" style="1" customWidth="1"/>
    <col min="6" max="6" width="8.6640625" style="1" bestFit="1" customWidth="1"/>
    <col min="7" max="7" width="11.6640625" style="1" customWidth="1"/>
    <col min="8" max="8" width="7.5546875" style="1" bestFit="1" customWidth="1"/>
    <col min="9" max="9" width="9.88671875" style="1" bestFit="1" customWidth="1"/>
    <col min="10" max="10" width="7.88671875" style="1" bestFit="1" customWidth="1"/>
    <col min="11" max="11" width="9.33203125" style="1" bestFit="1" customWidth="1"/>
    <col min="12" max="12" width="16.44140625" style="1" bestFit="1" customWidth="1"/>
    <col min="13" max="13" width="8.33203125" style="1" bestFit="1" customWidth="1"/>
    <col min="14" max="14" width="9.6640625" style="1" bestFit="1" customWidth="1"/>
    <col min="15" max="15" width="11.88671875" style="1" bestFit="1" customWidth="1"/>
    <col min="16" max="16" width="11.109375" style="1" customWidth="1"/>
    <col min="17" max="17" width="11.3320312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3.36</v>
      </c>
      <c r="I11" s="82"/>
      <c r="J11" s="106"/>
      <c r="K11" s="106">
        <v>2.76E-2</v>
      </c>
      <c r="L11" s="81">
        <v>9429322</v>
      </c>
      <c r="M11" s="81"/>
      <c r="N11" s="81"/>
      <c r="O11" s="81">
        <v>9534.1200000000008</v>
      </c>
      <c r="P11" s="106"/>
      <c r="Q11" s="106"/>
      <c r="R11" s="106">
        <v>0.17059999999999997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3.36</v>
      </c>
      <c r="I12" s="112"/>
      <c r="J12" s="107"/>
      <c r="K12" s="107">
        <v>2.76E-2</v>
      </c>
      <c r="L12" s="86">
        <v>9429322</v>
      </c>
      <c r="M12" s="86"/>
      <c r="N12" s="86"/>
      <c r="O12" s="86">
        <v>9534.1200000000008</v>
      </c>
      <c r="P12" s="107"/>
      <c r="Q12" s="107"/>
      <c r="R12" s="107">
        <v>0.17059999999999997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3.43</v>
      </c>
      <c r="I13" s="112"/>
      <c r="J13" s="107"/>
      <c r="K13" s="107">
        <v>1.2500000000000001E-2</v>
      </c>
      <c r="L13" s="86">
        <v>4132858</v>
      </c>
      <c r="M13" s="86"/>
      <c r="N13" s="86"/>
      <c r="O13" s="86">
        <v>4593.01</v>
      </c>
      <c r="P13" s="107"/>
      <c r="Q13" s="107"/>
      <c r="R13" s="107">
        <v>8.2200000000000009E-2</v>
      </c>
    </row>
    <row r="14" spans="2:53" customFormat="1" ht="15.6">
      <c r="B14" s="58" t="s">
        <v>280</v>
      </c>
      <c r="C14" s="111">
        <v>9590431</v>
      </c>
      <c r="D14" s="111" t="s">
        <v>142</v>
      </c>
      <c r="E14" s="111">
        <v>0</v>
      </c>
      <c r="F14" s="111" t="s">
        <v>281</v>
      </c>
      <c r="G14" s="90"/>
      <c r="H14" s="111">
        <v>1.04</v>
      </c>
      <c r="I14" s="111" t="s">
        <v>165</v>
      </c>
      <c r="J14" s="108">
        <v>0.04</v>
      </c>
      <c r="K14" s="108">
        <v>1.7399999999999999E-2</v>
      </c>
      <c r="L14" s="87">
        <v>276090</v>
      </c>
      <c r="M14" s="87">
        <v>144.80000000000001</v>
      </c>
      <c r="N14" s="87">
        <v>0</v>
      </c>
      <c r="O14" s="87">
        <v>399.78</v>
      </c>
      <c r="P14" s="108">
        <v>0</v>
      </c>
      <c r="Q14" s="108">
        <v>4.1900000000000007E-2</v>
      </c>
      <c r="R14" s="108">
        <v>7.1999999999999998E-3</v>
      </c>
    </row>
    <row r="15" spans="2:53" customFormat="1" ht="15.6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2.31</v>
      </c>
      <c r="I15" s="111" t="s">
        <v>165</v>
      </c>
      <c r="J15" s="108">
        <v>7.4999999999999997E-3</v>
      </c>
      <c r="K15" s="108">
        <v>1.34E-2</v>
      </c>
      <c r="L15" s="87">
        <v>1389574</v>
      </c>
      <c r="M15" s="87">
        <v>110.07</v>
      </c>
      <c r="N15" s="87">
        <v>0</v>
      </c>
      <c r="O15" s="87">
        <v>1529.5</v>
      </c>
      <c r="P15" s="108">
        <v>1E-4</v>
      </c>
      <c r="Q15" s="108">
        <v>0.16039999999999999</v>
      </c>
      <c r="R15" s="108">
        <v>2.7400000000000001E-2</v>
      </c>
    </row>
    <row r="16" spans="2:53" customFormat="1" ht="15.6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3.87</v>
      </c>
      <c r="I16" s="111" t="s">
        <v>165</v>
      </c>
      <c r="J16" s="108">
        <v>8.5000000000000006E-3</v>
      </c>
      <c r="K16" s="108">
        <v>1.1299999999999999E-2</v>
      </c>
      <c r="L16" s="87">
        <v>714132</v>
      </c>
      <c r="M16" s="87">
        <v>110.14</v>
      </c>
      <c r="N16" s="87">
        <v>0</v>
      </c>
      <c r="O16" s="87">
        <v>786.55</v>
      </c>
      <c r="P16" s="108">
        <v>0</v>
      </c>
      <c r="Q16" s="108">
        <v>8.2500000000000004E-2</v>
      </c>
      <c r="R16" s="108">
        <v>1.41E-2</v>
      </c>
    </row>
    <row r="17" spans="2:18" customFormat="1" ht="15.6">
      <c r="B17" s="58" t="s">
        <v>284</v>
      </c>
      <c r="C17" s="111">
        <v>1157023</v>
      </c>
      <c r="D17" s="111" t="s">
        <v>142</v>
      </c>
      <c r="E17" s="111">
        <v>0</v>
      </c>
      <c r="F17" s="111" t="s">
        <v>281</v>
      </c>
      <c r="G17" s="90"/>
      <c r="H17" s="111">
        <v>5.84</v>
      </c>
      <c r="I17" s="111" t="s">
        <v>165</v>
      </c>
      <c r="J17" s="108">
        <v>5.0000000000000001E-3</v>
      </c>
      <c r="K17" s="108">
        <v>1.0500000000000001E-2</v>
      </c>
      <c r="L17" s="87">
        <v>1002847</v>
      </c>
      <c r="M17" s="87">
        <v>107.14</v>
      </c>
      <c r="N17" s="87">
        <v>0</v>
      </c>
      <c r="O17" s="87">
        <v>1074.45</v>
      </c>
      <c r="P17" s="108">
        <v>0</v>
      </c>
      <c r="Q17" s="108">
        <v>0.11269999999999999</v>
      </c>
      <c r="R17" s="108">
        <v>1.9199999999999998E-2</v>
      </c>
    </row>
    <row r="18" spans="2:18" customFormat="1" ht="15.6">
      <c r="B18" s="58" t="s">
        <v>285</v>
      </c>
      <c r="C18" s="111">
        <v>1169564</v>
      </c>
      <c r="D18" s="111" t="s">
        <v>142</v>
      </c>
      <c r="E18" s="111">
        <v>0</v>
      </c>
      <c r="F18" s="111" t="s">
        <v>281</v>
      </c>
      <c r="G18" s="90"/>
      <c r="H18" s="111">
        <v>3.07</v>
      </c>
      <c r="I18" s="111" t="s">
        <v>165</v>
      </c>
      <c r="J18" s="108">
        <v>1E-3</v>
      </c>
      <c r="K18" s="108">
        <v>1.2E-2</v>
      </c>
      <c r="L18" s="87">
        <v>750215</v>
      </c>
      <c r="M18" s="87">
        <v>107</v>
      </c>
      <c r="N18" s="87">
        <v>0</v>
      </c>
      <c r="O18" s="87">
        <v>802.73</v>
      </c>
      <c r="P18" s="108">
        <v>0</v>
      </c>
      <c r="Q18" s="108">
        <v>8.4199999999999997E-2</v>
      </c>
      <c r="R18" s="108">
        <v>1.44E-2</v>
      </c>
    </row>
    <row r="19" spans="2:18" customFormat="1" ht="16.2">
      <c r="B19" s="57" t="s">
        <v>49</v>
      </c>
      <c r="C19" s="112"/>
      <c r="D19" s="112"/>
      <c r="E19" s="112"/>
      <c r="F19" s="112"/>
      <c r="G19" s="89"/>
      <c r="H19" s="112">
        <v>3.29</v>
      </c>
      <c r="I19" s="112"/>
      <c r="J19" s="107"/>
      <c r="K19" s="107">
        <v>4.1799999999999997E-2</v>
      </c>
      <c r="L19" s="86">
        <v>5296464</v>
      </c>
      <c r="M19" s="86"/>
      <c r="N19" s="86"/>
      <c r="O19" s="86">
        <v>4941.12</v>
      </c>
      <c r="P19" s="107"/>
      <c r="Q19" s="107"/>
      <c r="R19" s="107">
        <v>8.8399999999999992E-2</v>
      </c>
    </row>
    <row r="20" spans="2:18" customFormat="1" ht="15.6">
      <c r="B20" s="58" t="s">
        <v>286</v>
      </c>
      <c r="C20" s="111">
        <v>8240319</v>
      </c>
      <c r="D20" s="111" t="s">
        <v>142</v>
      </c>
      <c r="E20" s="111">
        <v>0</v>
      </c>
      <c r="F20" s="111" t="s">
        <v>281</v>
      </c>
      <c r="G20" s="90"/>
      <c r="H20" s="111">
        <v>0.68</v>
      </c>
      <c r="I20" s="111" t="s">
        <v>165</v>
      </c>
      <c r="J20" s="108">
        <v>0.01</v>
      </c>
      <c r="K20" s="108">
        <v>4.9100000000000005E-2</v>
      </c>
      <c r="L20" s="87">
        <v>251544</v>
      </c>
      <c r="M20" s="87">
        <v>96.81</v>
      </c>
      <c r="N20" s="87">
        <v>0</v>
      </c>
      <c r="O20" s="87">
        <v>243.52</v>
      </c>
      <c r="P20" s="108">
        <v>0</v>
      </c>
      <c r="Q20" s="108">
        <v>2.5499999999999998E-2</v>
      </c>
      <c r="R20" s="108">
        <v>4.4000000000000003E-3</v>
      </c>
    </row>
    <row r="21" spans="2:18" customFormat="1" ht="15.6">
      <c r="B21" s="58" t="s">
        <v>287</v>
      </c>
      <c r="C21" s="111">
        <v>1180660</v>
      </c>
      <c r="D21" s="111" t="s">
        <v>142</v>
      </c>
      <c r="E21" s="111">
        <v>0</v>
      </c>
      <c r="F21" s="111" t="s">
        <v>281</v>
      </c>
      <c r="G21" s="90"/>
      <c r="H21" s="111">
        <v>8.32</v>
      </c>
      <c r="I21" s="111" t="s">
        <v>165</v>
      </c>
      <c r="J21" s="108">
        <v>4.0000000000000001E-3</v>
      </c>
      <c r="K21" s="108">
        <v>3.7699999999999997E-2</v>
      </c>
      <c r="L21" s="87">
        <v>721446</v>
      </c>
      <c r="M21" s="87">
        <v>81.93</v>
      </c>
      <c r="N21" s="87">
        <v>0</v>
      </c>
      <c r="O21" s="87">
        <v>591.08000000000004</v>
      </c>
      <c r="P21" s="108">
        <v>0</v>
      </c>
      <c r="Q21" s="108">
        <v>6.2E-2</v>
      </c>
      <c r="R21" s="108">
        <v>1.06E-2</v>
      </c>
    </row>
    <row r="22" spans="2:18" customFormat="1" ht="15.6">
      <c r="B22" s="58" t="s">
        <v>288</v>
      </c>
      <c r="C22" s="111">
        <v>1155068</v>
      </c>
      <c r="D22" s="111" t="s">
        <v>142</v>
      </c>
      <c r="E22" s="111">
        <v>0</v>
      </c>
      <c r="F22" s="111" t="s">
        <v>281</v>
      </c>
      <c r="G22" s="90"/>
      <c r="H22" s="111">
        <v>0.41</v>
      </c>
      <c r="I22" s="111" t="s">
        <v>165</v>
      </c>
      <c r="J22" s="108">
        <v>1.4999999999999999E-2</v>
      </c>
      <c r="K22" s="108">
        <v>4.7100000000000003E-2</v>
      </c>
      <c r="L22" s="87">
        <v>160959</v>
      </c>
      <c r="M22" s="87">
        <v>99.6</v>
      </c>
      <c r="N22" s="87">
        <v>0</v>
      </c>
      <c r="O22" s="87">
        <v>160.32</v>
      </c>
      <c r="P22" s="108">
        <v>0</v>
      </c>
      <c r="Q22" s="108">
        <v>1.6799999999999999E-2</v>
      </c>
      <c r="R22" s="108">
        <v>2.8999999999999998E-3</v>
      </c>
    </row>
    <row r="23" spans="2:18" customFormat="1" ht="15.6">
      <c r="B23" s="58" t="s">
        <v>289</v>
      </c>
      <c r="C23" s="111">
        <v>1130848</v>
      </c>
      <c r="D23" s="111" t="s">
        <v>142</v>
      </c>
      <c r="E23" s="111">
        <v>0</v>
      </c>
      <c r="F23" s="111" t="s">
        <v>281</v>
      </c>
      <c r="G23" s="90"/>
      <c r="H23" s="111">
        <v>0.75</v>
      </c>
      <c r="I23" s="111" t="s">
        <v>165</v>
      </c>
      <c r="J23" s="108">
        <v>3.7499999999999999E-2</v>
      </c>
      <c r="K23" s="108">
        <v>4.5400000000000003E-2</v>
      </c>
      <c r="L23" s="87">
        <v>1617127</v>
      </c>
      <c r="M23" s="87">
        <v>100.38</v>
      </c>
      <c r="N23" s="87">
        <v>0</v>
      </c>
      <c r="O23" s="87">
        <v>1623.27</v>
      </c>
      <c r="P23" s="108">
        <v>1E-4</v>
      </c>
      <c r="Q23" s="108">
        <v>0.17030000000000001</v>
      </c>
      <c r="R23" s="108">
        <v>2.9100000000000001E-2</v>
      </c>
    </row>
    <row r="24" spans="2:18" customFormat="1" ht="15.6">
      <c r="B24" s="58" t="s">
        <v>290</v>
      </c>
      <c r="C24" s="111">
        <v>1139344</v>
      </c>
      <c r="D24" s="111" t="s">
        <v>142</v>
      </c>
      <c r="E24" s="111">
        <v>0</v>
      </c>
      <c r="F24" s="111" t="s">
        <v>281</v>
      </c>
      <c r="G24" s="90"/>
      <c r="H24" s="111">
        <v>3.62</v>
      </c>
      <c r="I24" s="111" t="s">
        <v>165</v>
      </c>
      <c r="J24" s="108">
        <v>0.02</v>
      </c>
      <c r="K24" s="108">
        <v>3.8900000000000004E-2</v>
      </c>
      <c r="L24" s="87">
        <v>1018615</v>
      </c>
      <c r="M24" s="87">
        <v>94.05</v>
      </c>
      <c r="N24" s="87">
        <v>0</v>
      </c>
      <c r="O24" s="87">
        <v>958.01</v>
      </c>
      <c r="P24" s="108">
        <v>0</v>
      </c>
      <c r="Q24" s="108">
        <v>0.10050000000000001</v>
      </c>
      <c r="R24" s="108">
        <v>1.7100000000000001E-2</v>
      </c>
    </row>
    <row r="25" spans="2:18" customFormat="1" ht="15.6">
      <c r="B25" s="58" t="s">
        <v>291</v>
      </c>
      <c r="C25" s="111">
        <v>1160985</v>
      </c>
      <c r="D25" s="111" t="s">
        <v>142</v>
      </c>
      <c r="E25" s="111">
        <v>0</v>
      </c>
      <c r="F25" s="111" t="s">
        <v>281</v>
      </c>
      <c r="G25" s="90"/>
      <c r="H25" s="111">
        <v>6.52</v>
      </c>
      <c r="I25" s="111" t="s">
        <v>165</v>
      </c>
      <c r="J25" s="108">
        <v>0.01</v>
      </c>
      <c r="K25" s="108">
        <v>3.7499999999999999E-2</v>
      </c>
      <c r="L25" s="87">
        <v>709432</v>
      </c>
      <c r="M25" s="87">
        <v>84.11</v>
      </c>
      <c r="N25" s="87">
        <v>0</v>
      </c>
      <c r="O25" s="87">
        <v>596.70000000000005</v>
      </c>
      <c r="P25" s="108">
        <v>0</v>
      </c>
      <c r="Q25" s="108">
        <v>6.2600000000000003E-2</v>
      </c>
      <c r="R25" s="108">
        <v>1.0700000000000001E-2</v>
      </c>
    </row>
    <row r="26" spans="2:18" customFormat="1" ht="15.6">
      <c r="B26" s="58" t="s">
        <v>292</v>
      </c>
      <c r="C26" s="111">
        <v>1162668</v>
      </c>
      <c r="D26" s="111" t="s">
        <v>142</v>
      </c>
      <c r="E26" s="111">
        <v>0</v>
      </c>
      <c r="F26" s="111" t="s">
        <v>281</v>
      </c>
      <c r="G26" s="90"/>
      <c r="H26" s="111">
        <v>1.82</v>
      </c>
      <c r="I26" s="111" t="s">
        <v>165</v>
      </c>
      <c r="J26" s="108">
        <v>5.0000000000000001E-3</v>
      </c>
      <c r="K26" s="108">
        <v>4.3299999999999998E-2</v>
      </c>
      <c r="L26" s="87">
        <v>424703</v>
      </c>
      <c r="M26" s="87">
        <v>93.5</v>
      </c>
      <c r="N26" s="87">
        <v>0</v>
      </c>
      <c r="O26" s="87">
        <v>397.1</v>
      </c>
      <c r="P26" s="108">
        <v>0</v>
      </c>
      <c r="Q26" s="108">
        <v>4.1700000000000001E-2</v>
      </c>
      <c r="R26" s="108">
        <v>7.0999999999999995E-3</v>
      </c>
    </row>
    <row r="27" spans="2:18" customFormat="1" ht="15.6">
      <c r="B27" s="58" t="s">
        <v>293</v>
      </c>
      <c r="C27" s="111">
        <v>1150879</v>
      </c>
      <c r="D27" s="111" t="s">
        <v>142</v>
      </c>
      <c r="E27" s="111">
        <v>0</v>
      </c>
      <c r="F27" s="111" t="s">
        <v>281</v>
      </c>
      <c r="G27" s="90"/>
      <c r="H27" s="111">
        <v>4.91</v>
      </c>
      <c r="I27" s="111" t="s">
        <v>165</v>
      </c>
      <c r="J27" s="108">
        <v>2.2499999999999999E-2</v>
      </c>
      <c r="K27" s="108">
        <v>3.78E-2</v>
      </c>
      <c r="L27" s="87">
        <v>392638</v>
      </c>
      <c r="M27" s="87">
        <v>94.52</v>
      </c>
      <c r="N27" s="87">
        <v>0</v>
      </c>
      <c r="O27" s="87">
        <v>371.12</v>
      </c>
      <c r="P27" s="108">
        <v>0</v>
      </c>
      <c r="Q27" s="108">
        <v>3.8900000000000004E-2</v>
      </c>
      <c r="R27" s="108">
        <v>6.6E-3</v>
      </c>
    </row>
    <row r="28" spans="2:18" customFormat="1" ht="15.6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/>
      <c r="R28" s="108"/>
    </row>
    <row r="29" spans="2:18" customFormat="1" ht="16.2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6.2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6.2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6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bestFit="1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bestFit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E055CF77-A52E-40B8-94D1-57F117AA8624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9.6640625" style="2" bestFit="1" customWidth="1"/>
    <col min="4" max="4" width="10.33203125" style="2" customWidth="1"/>
    <col min="5" max="5" width="5.33203125" style="2" customWidth="1"/>
    <col min="6" max="6" width="6.6640625" style="2" bestFit="1" customWidth="1"/>
    <col min="7" max="7" width="17.3320312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7.6640625" style="1" bestFit="1" customWidth="1"/>
    <col min="12" max="12" width="9.88671875" style="1" bestFit="1" customWidth="1"/>
    <col min="13" max="13" width="7.88671875" style="1" bestFit="1" customWidth="1"/>
    <col min="14" max="14" width="9.33203125" style="1" bestFit="1" customWidth="1"/>
    <col min="15" max="15" width="16.44140625" style="1" bestFit="1" customWidth="1"/>
    <col min="16" max="16" width="8.33203125" style="1" bestFit="1" customWidth="1"/>
    <col min="17" max="17" width="10" style="1" bestFit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3.42</v>
      </c>
      <c r="L11" s="82"/>
      <c r="M11" s="106"/>
      <c r="N11" s="106">
        <v>4.2900000000000001E-2</v>
      </c>
      <c r="O11" s="81">
        <v>4776470.46</v>
      </c>
      <c r="P11" s="81"/>
      <c r="Q11" s="81">
        <v>133.84399999999999</v>
      </c>
      <c r="R11" s="81">
        <v>4926.3100000000004</v>
      </c>
      <c r="S11" s="106"/>
      <c r="T11" s="106"/>
      <c r="U11" s="106">
        <v>8.8200000000000001E-2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3.42</v>
      </c>
      <c r="L12" s="112"/>
      <c r="M12" s="107"/>
      <c r="N12" s="107">
        <v>4.2900000000000001E-2</v>
      </c>
      <c r="O12" s="86">
        <v>4776470.46</v>
      </c>
      <c r="P12" s="86"/>
      <c r="Q12" s="86">
        <v>133.84399999999999</v>
      </c>
      <c r="R12" s="86">
        <v>4926.3100000000004</v>
      </c>
      <c r="S12" s="107"/>
      <c r="T12" s="107"/>
      <c r="U12" s="107">
        <v>8.8200000000000001E-2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4.3099999999999996</v>
      </c>
      <c r="L13" s="112"/>
      <c r="M13" s="107"/>
      <c r="N13" s="107">
        <v>2.6499999999999999E-2</v>
      </c>
      <c r="O13" s="86">
        <v>2301380.81</v>
      </c>
      <c r="P13" s="86"/>
      <c r="Q13" s="86">
        <v>50.753999999999998</v>
      </c>
      <c r="R13" s="86">
        <v>2474.2800000000002</v>
      </c>
      <c r="S13" s="107"/>
      <c r="T13" s="107"/>
      <c r="U13" s="107">
        <v>4.4299999999999999E-2</v>
      </c>
    </row>
    <row r="14" spans="2:66" customFormat="1" ht="15.6">
      <c r="B14" s="58" t="s">
        <v>294</v>
      </c>
      <c r="C14" s="111">
        <v>2310282</v>
      </c>
      <c r="D14" s="111" t="s">
        <v>142</v>
      </c>
      <c r="E14" s="111"/>
      <c r="F14" s="111">
        <v>695</v>
      </c>
      <c r="G14" s="111" t="s">
        <v>295</v>
      </c>
      <c r="H14" s="111" t="s">
        <v>296</v>
      </c>
      <c r="I14" s="111" t="s">
        <v>297</v>
      </c>
      <c r="J14" s="90"/>
      <c r="K14" s="111">
        <v>2.96</v>
      </c>
      <c r="L14" s="111" t="s">
        <v>165</v>
      </c>
      <c r="M14" s="108">
        <v>3.8E-3</v>
      </c>
      <c r="N14" s="108">
        <v>0.02</v>
      </c>
      <c r="O14" s="87">
        <v>329000</v>
      </c>
      <c r="P14" s="87">
        <v>103.8</v>
      </c>
      <c r="Q14" s="87">
        <v>0</v>
      </c>
      <c r="R14" s="87">
        <v>341.5</v>
      </c>
      <c r="S14" s="108">
        <v>1E-4</v>
      </c>
      <c r="T14" s="108">
        <v>6.93E-2</v>
      </c>
      <c r="U14" s="108">
        <v>6.0999999999999995E-3</v>
      </c>
    </row>
    <row r="15" spans="2:66" customFormat="1" ht="15.6">
      <c r="B15" s="58" t="s">
        <v>298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296</v>
      </c>
      <c r="I15" s="111" t="s">
        <v>297</v>
      </c>
      <c r="J15" s="90"/>
      <c r="K15" s="111">
        <v>2.46</v>
      </c>
      <c r="L15" s="111" t="s">
        <v>165</v>
      </c>
      <c r="M15" s="108">
        <v>5.0000000000000001E-3</v>
      </c>
      <c r="N15" s="108">
        <v>2.0199999999999999E-2</v>
      </c>
      <c r="O15" s="87">
        <v>252000</v>
      </c>
      <c r="P15" s="87">
        <v>103.83</v>
      </c>
      <c r="Q15" s="87">
        <v>0.13700000000000001</v>
      </c>
      <c r="R15" s="87">
        <v>261.79000000000002</v>
      </c>
      <c r="S15" s="108">
        <v>2.0000000000000001E-4</v>
      </c>
      <c r="T15" s="108">
        <v>5.3099999999999994E-2</v>
      </c>
      <c r="U15" s="108">
        <v>4.6999999999999993E-3</v>
      </c>
    </row>
    <row r="16" spans="2:66" customFormat="1" ht="15.6">
      <c r="B16" s="58" t="s">
        <v>299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296</v>
      </c>
      <c r="I16" s="111" t="s">
        <v>297</v>
      </c>
      <c r="J16" s="90"/>
      <c r="K16" s="111">
        <v>12.64</v>
      </c>
      <c r="L16" s="111" t="s">
        <v>165</v>
      </c>
      <c r="M16" s="108">
        <v>2.4500000000000001E-2</v>
      </c>
      <c r="N16" s="108">
        <v>2.3599999999999999E-2</v>
      </c>
      <c r="O16" s="87">
        <v>141000</v>
      </c>
      <c r="P16" s="87">
        <v>105.04</v>
      </c>
      <c r="Q16" s="87">
        <v>1.5880000000000001</v>
      </c>
      <c r="R16" s="87">
        <v>149.69</v>
      </c>
      <c r="S16" s="108">
        <v>1E-4</v>
      </c>
      <c r="T16" s="108">
        <v>3.04E-2</v>
      </c>
      <c r="U16" s="108">
        <v>2.7000000000000001E-3</v>
      </c>
    </row>
    <row r="17" spans="2:21" customFormat="1" ht="15.6">
      <c r="B17" s="58" t="s">
        <v>300</v>
      </c>
      <c r="C17" s="111">
        <v>1160944</v>
      </c>
      <c r="D17" s="111" t="s">
        <v>142</v>
      </c>
      <c r="E17" s="111"/>
      <c r="F17" s="111">
        <v>1300</v>
      </c>
      <c r="G17" s="111" t="s">
        <v>301</v>
      </c>
      <c r="H17" s="111" t="s">
        <v>302</v>
      </c>
      <c r="I17" s="111" t="s">
        <v>297</v>
      </c>
      <c r="J17" s="90"/>
      <c r="K17" s="111">
        <v>5.69</v>
      </c>
      <c r="L17" s="111" t="s">
        <v>165</v>
      </c>
      <c r="M17" s="108">
        <v>6.5000000000000006E-3</v>
      </c>
      <c r="N17" s="108">
        <v>2.8199999999999999E-2</v>
      </c>
      <c r="O17" s="87">
        <v>262550</v>
      </c>
      <c r="P17" s="87">
        <v>97.17</v>
      </c>
      <c r="Q17" s="87">
        <v>0</v>
      </c>
      <c r="R17" s="87">
        <v>255.12</v>
      </c>
      <c r="S17" s="108">
        <v>1E-4</v>
      </c>
      <c r="T17" s="108">
        <v>5.1799999999999999E-2</v>
      </c>
      <c r="U17" s="108">
        <v>4.5999999999999999E-3</v>
      </c>
    </row>
    <row r="18" spans="2:21" customFormat="1" ht="15.6">
      <c r="B18" s="58" t="s">
        <v>303</v>
      </c>
      <c r="C18" s="111">
        <v>7590219</v>
      </c>
      <c r="D18" s="111" t="s">
        <v>142</v>
      </c>
      <c r="E18" s="111"/>
      <c r="F18" s="111">
        <v>759</v>
      </c>
      <c r="G18" s="111" t="s">
        <v>301</v>
      </c>
      <c r="H18" s="111" t="s">
        <v>302</v>
      </c>
      <c r="I18" s="111" t="s">
        <v>297</v>
      </c>
      <c r="J18" s="90"/>
      <c r="K18" s="111">
        <v>4.55</v>
      </c>
      <c r="L18" s="111" t="s">
        <v>165</v>
      </c>
      <c r="M18" s="108">
        <v>5.0000000000000001E-3</v>
      </c>
      <c r="N18" s="108">
        <v>2.8300000000000002E-2</v>
      </c>
      <c r="O18" s="87">
        <v>186000</v>
      </c>
      <c r="P18" s="87">
        <v>99.1</v>
      </c>
      <c r="Q18" s="87">
        <v>30.350999999999999</v>
      </c>
      <c r="R18" s="87">
        <v>214.68</v>
      </c>
      <c r="S18" s="108">
        <v>1E-4</v>
      </c>
      <c r="T18" s="108">
        <v>4.36E-2</v>
      </c>
      <c r="U18" s="108">
        <v>3.8E-3</v>
      </c>
    </row>
    <row r="19" spans="2:21" customFormat="1" ht="15.6">
      <c r="B19" s="58" t="s">
        <v>304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302</v>
      </c>
      <c r="I19" s="111" t="s">
        <v>297</v>
      </c>
      <c r="J19" s="90"/>
      <c r="K19" s="111">
        <v>2.59</v>
      </c>
      <c r="L19" s="111" t="s">
        <v>165</v>
      </c>
      <c r="M19" s="108">
        <v>0.05</v>
      </c>
      <c r="N19" s="108">
        <v>2.2599999999999999E-2</v>
      </c>
      <c r="O19" s="87">
        <v>169346.68</v>
      </c>
      <c r="P19" s="87">
        <v>119.81</v>
      </c>
      <c r="Q19" s="87">
        <v>0</v>
      </c>
      <c r="R19" s="87">
        <v>202.89</v>
      </c>
      <c r="S19" s="108">
        <v>2.9999999999999997E-4</v>
      </c>
      <c r="T19" s="108">
        <v>4.1200000000000001E-2</v>
      </c>
      <c r="U19" s="108">
        <v>3.5999999999999999E-3</v>
      </c>
    </row>
    <row r="20" spans="2:21" customFormat="1" ht="15.6">
      <c r="B20" s="58" t="s">
        <v>305</v>
      </c>
      <c r="C20" s="111">
        <v>1110915</v>
      </c>
      <c r="D20" s="111" t="s">
        <v>142</v>
      </c>
      <c r="E20" s="111"/>
      <c r="F20" s="111">
        <v>1063</v>
      </c>
      <c r="G20" s="111" t="s">
        <v>306</v>
      </c>
      <c r="H20" s="111" t="s">
        <v>307</v>
      </c>
      <c r="I20" s="111" t="s">
        <v>297</v>
      </c>
      <c r="J20" s="90"/>
      <c r="K20" s="111">
        <v>5.92</v>
      </c>
      <c r="L20" s="111" t="s">
        <v>165</v>
      </c>
      <c r="M20" s="108">
        <v>5.1500000000000004E-2</v>
      </c>
      <c r="N20" s="108">
        <v>2.9300000000000003E-2</v>
      </c>
      <c r="O20" s="87">
        <v>87294.13</v>
      </c>
      <c r="P20" s="87">
        <v>151.80000000000001</v>
      </c>
      <c r="Q20" s="87">
        <v>0</v>
      </c>
      <c r="R20" s="87">
        <v>132.51</v>
      </c>
      <c r="S20" s="108">
        <v>0</v>
      </c>
      <c r="T20" s="108">
        <v>2.69E-2</v>
      </c>
      <c r="U20" s="108">
        <v>2.3999999999999998E-3</v>
      </c>
    </row>
    <row r="21" spans="2:21" customFormat="1" ht="15.6">
      <c r="B21" s="58" t="s">
        <v>308</v>
      </c>
      <c r="C21" s="111">
        <v>1134030</v>
      </c>
      <c r="D21" s="111" t="s">
        <v>142</v>
      </c>
      <c r="E21" s="111"/>
      <c r="F21" s="111">
        <v>1367</v>
      </c>
      <c r="G21" s="111" t="s">
        <v>309</v>
      </c>
      <c r="H21" s="111" t="s">
        <v>307</v>
      </c>
      <c r="I21" s="111" t="s">
        <v>297</v>
      </c>
      <c r="J21" s="90"/>
      <c r="K21" s="111">
        <v>2.44</v>
      </c>
      <c r="L21" s="111" t="s">
        <v>165</v>
      </c>
      <c r="M21" s="108">
        <v>2.4E-2</v>
      </c>
      <c r="N21" s="108">
        <v>2.0099999999999996E-2</v>
      </c>
      <c r="O21" s="87">
        <v>150000</v>
      </c>
      <c r="P21" s="87">
        <v>111.53</v>
      </c>
      <c r="Q21" s="87">
        <v>1.988</v>
      </c>
      <c r="R21" s="87">
        <v>169.28</v>
      </c>
      <c r="S21" s="108">
        <v>5.0000000000000001E-4</v>
      </c>
      <c r="T21" s="108">
        <v>3.44E-2</v>
      </c>
      <c r="U21" s="108">
        <v>3.0000000000000001E-3</v>
      </c>
    </row>
    <row r="22" spans="2:21" customFormat="1" ht="15.6">
      <c r="B22" s="58" t="s">
        <v>310</v>
      </c>
      <c r="C22" s="111">
        <v>1134048</v>
      </c>
      <c r="D22" s="111" t="s">
        <v>142</v>
      </c>
      <c r="E22" s="111"/>
      <c r="F22" s="111">
        <v>1367</v>
      </c>
      <c r="G22" s="111" t="s">
        <v>309</v>
      </c>
      <c r="H22" s="111" t="s">
        <v>307</v>
      </c>
      <c r="I22" s="111" t="s">
        <v>297</v>
      </c>
      <c r="J22" s="90"/>
      <c r="K22" s="111">
        <v>3.38</v>
      </c>
      <c r="L22" s="111" t="s">
        <v>165</v>
      </c>
      <c r="M22" s="108">
        <v>2.4E-2</v>
      </c>
      <c r="N22" s="108">
        <v>2.1000000000000001E-2</v>
      </c>
      <c r="O22" s="87">
        <v>150000</v>
      </c>
      <c r="P22" s="87">
        <v>111.6</v>
      </c>
      <c r="Q22" s="87">
        <v>1.988</v>
      </c>
      <c r="R22" s="87">
        <v>169.39</v>
      </c>
      <c r="S22" s="108">
        <v>5.0000000000000001E-4</v>
      </c>
      <c r="T22" s="108">
        <v>3.44E-2</v>
      </c>
      <c r="U22" s="108">
        <v>3.0000000000000001E-3</v>
      </c>
    </row>
    <row r="23" spans="2:21" customFormat="1" ht="15.6">
      <c r="B23" s="58" t="s">
        <v>311</v>
      </c>
      <c r="C23" s="111">
        <v>1177526</v>
      </c>
      <c r="D23" s="111" t="s">
        <v>142</v>
      </c>
      <c r="E23" s="111"/>
      <c r="F23" s="111">
        <v>610</v>
      </c>
      <c r="G23" s="111" t="s">
        <v>312</v>
      </c>
      <c r="H23" s="111" t="s">
        <v>313</v>
      </c>
      <c r="I23" s="111" t="s">
        <v>297</v>
      </c>
      <c r="J23" s="90"/>
      <c r="K23" s="111">
        <v>4.66</v>
      </c>
      <c r="L23" s="111" t="s">
        <v>165</v>
      </c>
      <c r="M23" s="108">
        <v>7.4999999999999997E-3</v>
      </c>
      <c r="N23" s="108">
        <v>4.1200000000000001E-2</v>
      </c>
      <c r="O23" s="87">
        <v>170190</v>
      </c>
      <c r="P23" s="87">
        <v>93.2</v>
      </c>
      <c r="Q23" s="87">
        <v>14.702</v>
      </c>
      <c r="R23" s="87">
        <v>173.32</v>
      </c>
      <c r="S23" s="108">
        <v>2.9999999999999997E-4</v>
      </c>
      <c r="T23" s="108">
        <v>3.5200000000000002E-2</v>
      </c>
      <c r="U23" s="108">
        <v>3.0999999999999999E-3</v>
      </c>
    </row>
    <row r="24" spans="2:21" customFormat="1" ht="15.6">
      <c r="B24" s="58" t="s">
        <v>314</v>
      </c>
      <c r="C24" s="111">
        <v>1142595</v>
      </c>
      <c r="D24" s="111" t="s">
        <v>142</v>
      </c>
      <c r="E24" s="111"/>
      <c r="F24" s="111">
        <v>1363</v>
      </c>
      <c r="G24" s="111" t="s">
        <v>315</v>
      </c>
      <c r="H24" s="111" t="s">
        <v>313</v>
      </c>
      <c r="I24" s="111" t="s">
        <v>297</v>
      </c>
      <c r="J24" s="90"/>
      <c r="K24" s="111">
        <v>3.78</v>
      </c>
      <c r="L24" s="111" t="s">
        <v>165</v>
      </c>
      <c r="M24" s="108">
        <v>1.23E-2</v>
      </c>
      <c r="N24" s="108">
        <v>2.5499999999999998E-2</v>
      </c>
      <c r="O24" s="87">
        <v>219000</v>
      </c>
      <c r="P24" s="87">
        <v>105.9</v>
      </c>
      <c r="Q24" s="87">
        <v>0</v>
      </c>
      <c r="R24" s="87">
        <v>231.92</v>
      </c>
      <c r="S24" s="108">
        <v>2.0000000000000001E-4</v>
      </c>
      <c r="T24" s="108">
        <v>4.7100000000000003E-2</v>
      </c>
      <c r="U24" s="108">
        <v>4.1999999999999997E-3</v>
      </c>
    </row>
    <row r="25" spans="2:21" customFormat="1" ht="15.6">
      <c r="B25" s="58" t="s">
        <v>316</v>
      </c>
      <c r="C25" s="111">
        <v>1182831</v>
      </c>
      <c r="D25" s="111" t="s">
        <v>142</v>
      </c>
      <c r="E25" s="111"/>
      <c r="F25" s="111">
        <v>136</v>
      </c>
      <c r="G25" s="111" t="s">
        <v>317</v>
      </c>
      <c r="H25" s="111" t="s">
        <v>318</v>
      </c>
      <c r="I25" s="111" t="s">
        <v>161</v>
      </c>
      <c r="J25" s="90"/>
      <c r="K25" s="111">
        <v>4.13</v>
      </c>
      <c r="L25" s="111" t="s">
        <v>165</v>
      </c>
      <c r="M25" s="108">
        <v>0.01</v>
      </c>
      <c r="N25" s="108">
        <v>4.6900000000000004E-2</v>
      </c>
      <c r="O25" s="87">
        <v>185000</v>
      </c>
      <c r="P25" s="87">
        <v>93.07</v>
      </c>
      <c r="Q25" s="87">
        <v>0</v>
      </c>
      <c r="R25" s="87">
        <v>172.18</v>
      </c>
      <c r="S25" s="108">
        <v>2.0000000000000001E-4</v>
      </c>
      <c r="T25" s="108">
        <v>3.5000000000000003E-2</v>
      </c>
      <c r="U25" s="108">
        <v>3.0999999999999999E-3</v>
      </c>
    </row>
    <row r="26" spans="2:21" customFormat="1" ht="16.2">
      <c r="B26" s="57" t="s">
        <v>49</v>
      </c>
      <c r="C26" s="112"/>
      <c r="D26" s="112"/>
      <c r="E26" s="112"/>
      <c r="F26" s="112"/>
      <c r="G26" s="112"/>
      <c r="H26" s="112"/>
      <c r="I26" s="112"/>
      <c r="J26" s="89"/>
      <c r="K26" s="112">
        <v>2.66</v>
      </c>
      <c r="L26" s="112"/>
      <c r="M26" s="107"/>
      <c r="N26" s="107">
        <v>5.8799999999999998E-2</v>
      </c>
      <c r="O26" s="86">
        <v>2161739.64</v>
      </c>
      <c r="P26" s="86"/>
      <c r="Q26" s="86">
        <v>77.033000000000001</v>
      </c>
      <c r="R26" s="86">
        <v>2138.9299999999998</v>
      </c>
      <c r="S26" s="107"/>
      <c r="T26" s="107"/>
      <c r="U26" s="107">
        <v>3.8300000000000001E-2</v>
      </c>
    </row>
    <row r="27" spans="2:21" customFormat="1" ht="15.6">
      <c r="B27" s="58" t="s">
        <v>319</v>
      </c>
      <c r="C27" s="111">
        <v>1178235</v>
      </c>
      <c r="D27" s="111" t="s">
        <v>142</v>
      </c>
      <c r="E27" s="111"/>
      <c r="F27" s="111">
        <v>913</v>
      </c>
      <c r="G27" s="111" t="s">
        <v>320</v>
      </c>
      <c r="H27" s="111" t="s">
        <v>302</v>
      </c>
      <c r="I27" s="111" t="s">
        <v>297</v>
      </c>
      <c r="J27" s="90"/>
      <c r="K27" s="111">
        <v>3.32</v>
      </c>
      <c r="L27" s="111" t="s">
        <v>165</v>
      </c>
      <c r="M27" s="108">
        <v>1E-3</v>
      </c>
      <c r="N27" s="108">
        <v>4.5999999999999999E-2</v>
      </c>
      <c r="O27" s="87">
        <v>237000</v>
      </c>
      <c r="P27" s="87">
        <v>89.09</v>
      </c>
      <c r="Q27" s="87">
        <v>40.993000000000002</v>
      </c>
      <c r="R27" s="87">
        <v>252.14</v>
      </c>
      <c r="S27" s="108">
        <v>2.0000000000000001E-4</v>
      </c>
      <c r="T27" s="108">
        <v>5.1200000000000002E-2</v>
      </c>
      <c r="U27" s="108">
        <v>4.5000000000000005E-3</v>
      </c>
    </row>
    <row r="28" spans="2:21" customFormat="1" ht="15.6">
      <c r="B28" s="58" t="s">
        <v>321</v>
      </c>
      <c r="C28" s="111">
        <v>1138114</v>
      </c>
      <c r="D28" s="111" t="s">
        <v>142</v>
      </c>
      <c r="E28" s="111"/>
      <c r="F28" s="111">
        <v>1328</v>
      </c>
      <c r="G28" s="111" t="s">
        <v>301</v>
      </c>
      <c r="H28" s="111" t="s">
        <v>302</v>
      </c>
      <c r="I28" s="111" t="s">
        <v>297</v>
      </c>
      <c r="J28" s="90"/>
      <c r="K28" s="111">
        <v>1.45</v>
      </c>
      <c r="L28" s="111" t="s">
        <v>165</v>
      </c>
      <c r="M28" s="108">
        <v>3.39E-2</v>
      </c>
      <c r="N28" s="108">
        <v>5.1399999999999994E-2</v>
      </c>
      <c r="O28" s="87">
        <v>85560</v>
      </c>
      <c r="P28" s="87">
        <v>99.19</v>
      </c>
      <c r="Q28" s="87">
        <v>0</v>
      </c>
      <c r="R28" s="87">
        <v>84.87</v>
      </c>
      <c r="S28" s="108">
        <v>1E-4</v>
      </c>
      <c r="T28" s="108">
        <v>1.72E-2</v>
      </c>
      <c r="U28" s="108">
        <v>1.5E-3</v>
      </c>
    </row>
    <row r="29" spans="2:21" customFormat="1" ht="15.6">
      <c r="B29" s="58" t="s">
        <v>322</v>
      </c>
      <c r="C29" s="111">
        <v>4160149</v>
      </c>
      <c r="D29" s="111" t="s">
        <v>142</v>
      </c>
      <c r="E29" s="111"/>
      <c r="F29" s="111">
        <v>416</v>
      </c>
      <c r="G29" s="111" t="s">
        <v>301</v>
      </c>
      <c r="H29" s="111" t="s">
        <v>302</v>
      </c>
      <c r="I29" s="111" t="s">
        <v>297</v>
      </c>
      <c r="J29" s="90"/>
      <c r="K29" s="111">
        <v>0.49</v>
      </c>
      <c r="L29" s="111" t="s">
        <v>165</v>
      </c>
      <c r="M29" s="108">
        <v>4.5999999999999999E-2</v>
      </c>
      <c r="N29" s="108">
        <v>5.0199999999999995E-2</v>
      </c>
      <c r="O29" s="87">
        <v>47600</v>
      </c>
      <c r="P29" s="87">
        <v>99.87</v>
      </c>
      <c r="Q29" s="87">
        <v>0</v>
      </c>
      <c r="R29" s="87">
        <v>47.54</v>
      </c>
      <c r="S29" s="108">
        <v>8.9999999999999998E-4</v>
      </c>
      <c r="T29" s="108">
        <v>9.5999999999999992E-3</v>
      </c>
      <c r="U29" s="108">
        <v>8.9999999999999998E-4</v>
      </c>
    </row>
    <row r="30" spans="2:21" customFormat="1" ht="15.6">
      <c r="B30" s="58" t="s">
        <v>323</v>
      </c>
      <c r="C30" s="111">
        <v>3230240</v>
      </c>
      <c r="D30" s="111" t="s">
        <v>142</v>
      </c>
      <c r="E30" s="111"/>
      <c r="F30" s="111">
        <v>323</v>
      </c>
      <c r="G30" s="111" t="s">
        <v>301</v>
      </c>
      <c r="H30" s="111" t="s">
        <v>302</v>
      </c>
      <c r="I30" s="111" t="s">
        <v>297</v>
      </c>
      <c r="J30" s="90"/>
      <c r="K30" s="111">
        <v>1.22</v>
      </c>
      <c r="L30" s="111" t="s">
        <v>165</v>
      </c>
      <c r="M30" s="108">
        <v>2.3E-2</v>
      </c>
      <c r="N30" s="108">
        <v>5.3200000000000004E-2</v>
      </c>
      <c r="O30" s="87">
        <v>124270.05</v>
      </c>
      <c r="P30" s="87">
        <v>97.94</v>
      </c>
      <c r="Q30" s="87">
        <v>3.645</v>
      </c>
      <c r="R30" s="87">
        <v>125.36</v>
      </c>
      <c r="S30" s="108">
        <v>1E-4</v>
      </c>
      <c r="T30" s="108">
        <v>2.5399999999999999E-2</v>
      </c>
      <c r="U30" s="108">
        <v>2.2000000000000001E-3</v>
      </c>
    </row>
    <row r="31" spans="2:21" customFormat="1" ht="15.6">
      <c r="B31" s="58" t="s">
        <v>324</v>
      </c>
      <c r="C31" s="111">
        <v>1135920</v>
      </c>
      <c r="D31" s="111" t="s">
        <v>142</v>
      </c>
      <c r="E31" s="111"/>
      <c r="F31" s="111">
        <v>1431</v>
      </c>
      <c r="G31" s="111" t="s">
        <v>309</v>
      </c>
      <c r="H31" s="111" t="s">
        <v>325</v>
      </c>
      <c r="I31" s="111" t="s">
        <v>161</v>
      </c>
      <c r="J31" s="90"/>
      <c r="K31" s="111">
        <v>0.99</v>
      </c>
      <c r="L31" s="111" t="s">
        <v>165</v>
      </c>
      <c r="M31" s="108">
        <v>4.0999999999999995E-2</v>
      </c>
      <c r="N31" s="108">
        <v>5.5399999999999998E-2</v>
      </c>
      <c r="O31" s="87">
        <v>136800</v>
      </c>
      <c r="P31" s="87">
        <v>98.7</v>
      </c>
      <c r="Q31" s="87">
        <v>2.8039999999999998</v>
      </c>
      <c r="R31" s="87">
        <v>137.83000000000001</v>
      </c>
      <c r="S31" s="108">
        <v>5.0000000000000001E-4</v>
      </c>
      <c r="T31" s="108">
        <v>2.7999999999999997E-2</v>
      </c>
      <c r="U31" s="108">
        <v>2.5000000000000001E-3</v>
      </c>
    </row>
    <row r="32" spans="2:21" customFormat="1" ht="15.6">
      <c r="B32" s="58" t="s">
        <v>326</v>
      </c>
      <c r="C32" s="111">
        <v>1192616</v>
      </c>
      <c r="D32" s="111" t="s">
        <v>142</v>
      </c>
      <c r="E32" s="111"/>
      <c r="F32" s="111">
        <v>1891</v>
      </c>
      <c r="G32" s="111" t="s">
        <v>157</v>
      </c>
      <c r="H32" s="111" t="s">
        <v>307</v>
      </c>
      <c r="I32" s="111" t="s">
        <v>297</v>
      </c>
      <c r="J32" s="90"/>
      <c r="K32" s="111">
        <v>3.4</v>
      </c>
      <c r="L32" s="111" t="s">
        <v>165</v>
      </c>
      <c r="M32" s="108">
        <v>4.6799999999999994E-2</v>
      </c>
      <c r="N32" s="108">
        <v>5.57E-2</v>
      </c>
      <c r="O32" s="87">
        <v>187937.5</v>
      </c>
      <c r="P32" s="87">
        <v>98.06</v>
      </c>
      <c r="Q32" s="87">
        <v>0</v>
      </c>
      <c r="R32" s="87">
        <v>184.29</v>
      </c>
      <c r="S32" s="108">
        <v>5.9999999999999995E-4</v>
      </c>
      <c r="T32" s="108">
        <v>3.7400000000000003E-2</v>
      </c>
      <c r="U32" s="108">
        <v>3.3E-3</v>
      </c>
    </row>
    <row r="33" spans="2:21" customFormat="1" ht="15.6">
      <c r="B33" s="58" t="s">
        <v>327</v>
      </c>
      <c r="C33" s="111">
        <v>1133529</v>
      </c>
      <c r="D33" s="111" t="s">
        <v>142</v>
      </c>
      <c r="E33" s="111"/>
      <c r="F33" s="111">
        <v>1527</v>
      </c>
      <c r="G33" s="111" t="s">
        <v>309</v>
      </c>
      <c r="H33" s="111" t="s">
        <v>307</v>
      </c>
      <c r="I33" s="111" t="s">
        <v>297</v>
      </c>
      <c r="J33" s="90"/>
      <c r="K33" s="111">
        <v>0.56999999999999995</v>
      </c>
      <c r="L33" s="111" t="s">
        <v>165</v>
      </c>
      <c r="M33" s="108">
        <v>3.85E-2</v>
      </c>
      <c r="N33" s="108">
        <v>5.5E-2</v>
      </c>
      <c r="O33" s="87">
        <v>138800</v>
      </c>
      <c r="P33" s="87">
        <v>100.72</v>
      </c>
      <c r="Q33" s="87">
        <v>0</v>
      </c>
      <c r="R33" s="87">
        <v>139.80000000000001</v>
      </c>
      <c r="S33" s="108">
        <v>2.9999999999999997E-4</v>
      </c>
      <c r="T33" s="108">
        <v>2.8399999999999998E-2</v>
      </c>
      <c r="U33" s="108">
        <v>2.5000000000000001E-3</v>
      </c>
    </row>
    <row r="34" spans="2:21" customFormat="1" ht="15.6">
      <c r="B34" s="58" t="s">
        <v>328</v>
      </c>
      <c r="C34" s="111">
        <v>7390149</v>
      </c>
      <c r="D34" s="111" t="s">
        <v>142</v>
      </c>
      <c r="E34" s="111"/>
      <c r="F34" s="111">
        <v>739</v>
      </c>
      <c r="G34" s="111" t="s">
        <v>312</v>
      </c>
      <c r="H34" s="111" t="s">
        <v>313</v>
      </c>
      <c r="I34" s="111" t="s">
        <v>297</v>
      </c>
      <c r="J34" s="90"/>
      <c r="K34" s="111">
        <v>1.92</v>
      </c>
      <c r="L34" s="111" t="s">
        <v>165</v>
      </c>
      <c r="M34" s="108">
        <v>3.7499999999999999E-2</v>
      </c>
      <c r="N34" s="108">
        <v>4.9500000000000002E-2</v>
      </c>
      <c r="O34" s="87">
        <v>40000.06</v>
      </c>
      <c r="P34" s="87">
        <v>98.36</v>
      </c>
      <c r="Q34" s="87">
        <v>14.4</v>
      </c>
      <c r="R34" s="87">
        <v>53.74</v>
      </c>
      <c r="S34" s="108">
        <v>2.0000000000000001E-4</v>
      </c>
      <c r="T34" s="108">
        <v>1.09E-2</v>
      </c>
      <c r="U34" s="108">
        <v>1E-3</v>
      </c>
    </row>
    <row r="35" spans="2:21" customFormat="1" ht="15.6">
      <c r="B35" s="58" t="s">
        <v>329</v>
      </c>
      <c r="C35" s="111">
        <v>1160878</v>
      </c>
      <c r="D35" s="111" t="s">
        <v>142</v>
      </c>
      <c r="E35" s="111"/>
      <c r="F35" s="111">
        <v>1172</v>
      </c>
      <c r="G35" s="111" t="s">
        <v>330</v>
      </c>
      <c r="H35" s="111" t="s">
        <v>313</v>
      </c>
      <c r="I35" s="111" t="s">
        <v>297</v>
      </c>
      <c r="J35" s="90"/>
      <c r="K35" s="111">
        <v>3.42</v>
      </c>
      <c r="L35" s="111" t="s">
        <v>165</v>
      </c>
      <c r="M35" s="108">
        <v>3.2500000000000001E-2</v>
      </c>
      <c r="N35" s="108">
        <v>6.3700000000000007E-2</v>
      </c>
      <c r="O35" s="87">
        <v>300000</v>
      </c>
      <c r="P35" s="87">
        <v>91.02</v>
      </c>
      <c r="Q35" s="87">
        <v>0</v>
      </c>
      <c r="R35" s="87">
        <v>273.06</v>
      </c>
      <c r="S35" s="108">
        <v>8.9999999999999998E-4</v>
      </c>
      <c r="T35" s="108">
        <v>5.5399999999999998E-2</v>
      </c>
      <c r="U35" s="108">
        <v>4.8999999999999998E-3</v>
      </c>
    </row>
    <row r="36" spans="2:21" customFormat="1" ht="15.6">
      <c r="B36" s="58" t="s">
        <v>331</v>
      </c>
      <c r="C36" s="111">
        <v>1195346</v>
      </c>
      <c r="D36" s="111" t="s">
        <v>142</v>
      </c>
      <c r="E36" s="111"/>
      <c r="F36" s="111">
        <v>314</v>
      </c>
      <c r="G36" s="111" t="s">
        <v>155</v>
      </c>
      <c r="H36" s="111" t="s">
        <v>332</v>
      </c>
      <c r="I36" s="111" t="s">
        <v>333</v>
      </c>
      <c r="J36" s="90"/>
      <c r="K36" s="111">
        <v>5.45</v>
      </c>
      <c r="L36" s="111" t="s">
        <v>165</v>
      </c>
      <c r="M36" s="108">
        <v>5.7500000000000002E-2</v>
      </c>
      <c r="N36" s="108">
        <v>6.3500000000000001E-2</v>
      </c>
      <c r="O36" s="87">
        <v>203000</v>
      </c>
      <c r="P36" s="87">
        <v>98.48</v>
      </c>
      <c r="Q36" s="87">
        <v>0</v>
      </c>
      <c r="R36" s="87">
        <v>199.91</v>
      </c>
      <c r="S36" s="108">
        <v>8.9999999999999998E-4</v>
      </c>
      <c r="T36" s="108">
        <v>4.0599999999999997E-2</v>
      </c>
      <c r="U36" s="108">
        <v>3.5999999999999999E-3</v>
      </c>
    </row>
    <row r="37" spans="2:21" customFormat="1" ht="15.6">
      <c r="B37" s="58" t="s">
        <v>334</v>
      </c>
      <c r="C37" s="111">
        <v>1157783</v>
      </c>
      <c r="D37" s="111" t="s">
        <v>142</v>
      </c>
      <c r="E37" s="111"/>
      <c r="F37" s="111">
        <v>1448</v>
      </c>
      <c r="G37" s="111" t="s">
        <v>335</v>
      </c>
      <c r="H37" s="111" t="s">
        <v>336</v>
      </c>
      <c r="I37" s="111" t="s">
        <v>297</v>
      </c>
      <c r="J37" s="90"/>
      <c r="K37" s="111">
        <v>0.81</v>
      </c>
      <c r="L37" s="111" t="s">
        <v>165</v>
      </c>
      <c r="M37" s="108">
        <v>3.4200000000000001E-2</v>
      </c>
      <c r="N37" s="108">
        <v>6.2899999999999998E-2</v>
      </c>
      <c r="O37" s="87">
        <v>225600</v>
      </c>
      <c r="P37" s="87">
        <v>99.23</v>
      </c>
      <c r="Q37" s="87">
        <v>0</v>
      </c>
      <c r="R37" s="87">
        <v>223.86</v>
      </c>
      <c r="S37" s="108">
        <v>8.0000000000000004E-4</v>
      </c>
      <c r="T37" s="108">
        <v>4.5400000000000003E-2</v>
      </c>
      <c r="U37" s="108">
        <v>4.0000000000000001E-3</v>
      </c>
    </row>
    <row r="38" spans="2:21">
      <c r="B38" s="58" t="s">
        <v>337</v>
      </c>
      <c r="C38" s="111">
        <v>6990212</v>
      </c>
      <c r="D38" s="111" t="s">
        <v>142</v>
      </c>
      <c r="E38" s="111"/>
      <c r="F38" s="111">
        <v>699</v>
      </c>
      <c r="G38" s="111" t="s">
        <v>301</v>
      </c>
      <c r="H38" s="111" t="s">
        <v>336</v>
      </c>
      <c r="I38" s="111" t="s">
        <v>297</v>
      </c>
      <c r="J38" s="90"/>
      <c r="K38" s="111">
        <v>3.87</v>
      </c>
      <c r="L38" s="111" t="s">
        <v>165</v>
      </c>
      <c r="M38" s="108">
        <v>3.95E-2</v>
      </c>
      <c r="N38" s="108">
        <v>8.2899999999999988E-2</v>
      </c>
      <c r="O38" s="87">
        <v>175218.03</v>
      </c>
      <c r="P38" s="87">
        <v>85.32</v>
      </c>
      <c r="Q38" s="87">
        <v>9.4169999999999998</v>
      </c>
      <c r="R38" s="87">
        <v>158.91</v>
      </c>
      <c r="S38" s="108">
        <v>1E-4</v>
      </c>
      <c r="T38" s="108">
        <v>3.2300000000000002E-2</v>
      </c>
      <c r="U38" s="108">
        <v>2.8000000000000004E-3</v>
      </c>
    </row>
    <row r="39" spans="2:21">
      <c r="B39" s="58" t="s">
        <v>338</v>
      </c>
      <c r="C39" s="111">
        <v>1189190</v>
      </c>
      <c r="D39" s="111" t="s">
        <v>142</v>
      </c>
      <c r="E39" s="111"/>
      <c r="F39" s="111">
        <v>2066</v>
      </c>
      <c r="G39" s="111" t="s">
        <v>156</v>
      </c>
      <c r="H39" s="111" t="s">
        <v>336</v>
      </c>
      <c r="I39" s="111" t="s">
        <v>297</v>
      </c>
      <c r="J39" s="90"/>
      <c r="K39" s="111">
        <v>4.3099999999999996</v>
      </c>
      <c r="L39" s="111" t="s">
        <v>165</v>
      </c>
      <c r="M39" s="108">
        <v>4.7300000000000002E-2</v>
      </c>
      <c r="N39" s="108">
        <v>5.7999999999999996E-2</v>
      </c>
      <c r="O39" s="87">
        <v>175000</v>
      </c>
      <c r="P39" s="87">
        <v>95.85</v>
      </c>
      <c r="Q39" s="87">
        <v>4.1390000000000002</v>
      </c>
      <c r="R39" s="87">
        <v>171.88</v>
      </c>
      <c r="S39" s="108">
        <v>4.0000000000000002E-4</v>
      </c>
      <c r="T39" s="108">
        <v>3.49E-2</v>
      </c>
      <c r="U39" s="108">
        <v>3.0999999999999999E-3</v>
      </c>
    </row>
    <row r="40" spans="2:21">
      <c r="B40" s="58" t="s">
        <v>339</v>
      </c>
      <c r="C40" s="111">
        <v>1139476</v>
      </c>
      <c r="D40" s="111" t="s">
        <v>142</v>
      </c>
      <c r="E40" s="111"/>
      <c r="F40" s="111">
        <v>1515</v>
      </c>
      <c r="G40" s="111" t="s">
        <v>301</v>
      </c>
      <c r="H40" s="111" t="s">
        <v>340</v>
      </c>
      <c r="I40" s="111" t="s">
        <v>161</v>
      </c>
      <c r="J40" s="90"/>
      <c r="K40" s="111">
        <v>0.5</v>
      </c>
      <c r="L40" s="111" t="s">
        <v>165</v>
      </c>
      <c r="M40" s="108">
        <v>3.85E-2</v>
      </c>
      <c r="N40" s="108">
        <v>6.0299999999999999E-2</v>
      </c>
      <c r="O40" s="87">
        <v>84954</v>
      </c>
      <c r="P40" s="87">
        <v>99.01</v>
      </c>
      <c r="Q40" s="87">
        <v>1.635</v>
      </c>
      <c r="R40" s="87">
        <v>85.75</v>
      </c>
      <c r="S40" s="108">
        <v>1.2999999999999999E-3</v>
      </c>
      <c r="T40" s="108">
        <v>1.7399999999999999E-2</v>
      </c>
      <c r="U40" s="108">
        <v>1.5E-3</v>
      </c>
    </row>
    <row r="41" spans="2:21">
      <c r="B41" s="57" t="s">
        <v>50</v>
      </c>
      <c r="C41" s="112"/>
      <c r="D41" s="112"/>
      <c r="E41" s="112"/>
      <c r="F41" s="112"/>
      <c r="G41" s="112"/>
      <c r="H41" s="112"/>
      <c r="I41" s="112"/>
      <c r="J41" s="89"/>
      <c r="K41" s="112">
        <v>1.63</v>
      </c>
      <c r="L41" s="112"/>
      <c r="M41" s="107"/>
      <c r="N41" s="107">
        <v>6.5000000000000002E-2</v>
      </c>
      <c r="O41" s="86">
        <v>313350.01</v>
      </c>
      <c r="P41" s="86"/>
      <c r="Q41" s="86">
        <v>6.0570000000000004</v>
      </c>
      <c r="R41" s="86">
        <v>313.10000000000002</v>
      </c>
      <c r="S41" s="107"/>
      <c r="T41" s="107"/>
      <c r="U41" s="107">
        <v>5.6000000000000008E-3</v>
      </c>
    </row>
    <row r="42" spans="2:21">
      <c r="B42" s="58" t="s">
        <v>341</v>
      </c>
      <c r="C42" s="111">
        <v>6270193</v>
      </c>
      <c r="D42" s="111" t="s">
        <v>142</v>
      </c>
      <c r="E42" s="111"/>
      <c r="F42" s="111">
        <v>627</v>
      </c>
      <c r="G42" s="111" t="s">
        <v>175</v>
      </c>
      <c r="H42" s="111" t="s">
        <v>307</v>
      </c>
      <c r="I42" s="111" t="s">
        <v>297</v>
      </c>
      <c r="J42" s="90"/>
      <c r="K42" s="111">
        <v>1.89</v>
      </c>
      <c r="L42" s="111" t="s">
        <v>165</v>
      </c>
      <c r="M42" s="108">
        <v>3.85E-2</v>
      </c>
      <c r="N42" s="108">
        <v>6.2100000000000002E-2</v>
      </c>
      <c r="O42" s="87">
        <v>133350.01</v>
      </c>
      <c r="P42" s="87">
        <v>98.35</v>
      </c>
      <c r="Q42" s="87">
        <v>2.5739999999999998</v>
      </c>
      <c r="R42" s="87">
        <v>133.72</v>
      </c>
      <c r="S42" s="108">
        <v>5.9999999999999995E-4</v>
      </c>
      <c r="T42" s="108">
        <v>2.7099999999999999E-2</v>
      </c>
      <c r="U42" s="108">
        <v>2.3999999999999998E-3</v>
      </c>
    </row>
    <row r="43" spans="2:21">
      <c r="B43" s="58" t="s">
        <v>342</v>
      </c>
      <c r="C43" s="111">
        <v>1140417</v>
      </c>
      <c r="D43" s="111" t="s">
        <v>142</v>
      </c>
      <c r="E43" s="111"/>
      <c r="F43" s="111">
        <v>1390</v>
      </c>
      <c r="G43" s="111" t="s">
        <v>343</v>
      </c>
      <c r="H43" s="111" t="s">
        <v>313</v>
      </c>
      <c r="I43" s="111" t="s">
        <v>297</v>
      </c>
      <c r="J43" s="90"/>
      <c r="K43" s="111">
        <v>1.44</v>
      </c>
      <c r="L43" s="111" t="s">
        <v>165</v>
      </c>
      <c r="M43" s="108">
        <v>3.9E-2</v>
      </c>
      <c r="N43" s="108">
        <v>6.7099999999999993E-2</v>
      </c>
      <c r="O43" s="87">
        <v>180000</v>
      </c>
      <c r="P43" s="87">
        <v>97.72</v>
      </c>
      <c r="Q43" s="87">
        <v>3.4830000000000001</v>
      </c>
      <c r="R43" s="87">
        <v>179.38</v>
      </c>
      <c r="S43" s="108">
        <v>1.5E-3</v>
      </c>
      <c r="T43" s="108">
        <v>3.6400000000000002E-2</v>
      </c>
      <c r="U43" s="108">
        <v>3.2000000000000002E-3</v>
      </c>
    </row>
    <row r="44" spans="2:21">
      <c r="B44" s="57" t="s">
        <v>33</v>
      </c>
      <c r="C44" s="112"/>
      <c r="D44" s="112"/>
      <c r="E44" s="112"/>
      <c r="F44" s="112"/>
      <c r="G44" s="112"/>
      <c r="H44" s="112"/>
      <c r="I44" s="112"/>
      <c r="J44" s="89"/>
      <c r="K44" s="112"/>
      <c r="L44" s="112"/>
      <c r="M44" s="107"/>
      <c r="N44" s="107"/>
      <c r="O44" s="86"/>
      <c r="P44" s="86"/>
      <c r="Q44" s="86"/>
      <c r="R44" s="86"/>
      <c r="S44" s="107"/>
      <c r="T44" s="107"/>
      <c r="U44" s="107"/>
    </row>
    <row r="45" spans="2:21">
      <c r="B45" s="58" t="s">
        <v>268</v>
      </c>
      <c r="C45" s="111"/>
      <c r="D45" s="111"/>
      <c r="E45" s="111"/>
      <c r="F45" s="111"/>
      <c r="G45" s="111"/>
      <c r="H45" s="111"/>
      <c r="I45" s="111"/>
      <c r="J45" s="90"/>
      <c r="K45" s="111"/>
      <c r="L45" s="111"/>
      <c r="M45" s="108"/>
      <c r="N45" s="108"/>
      <c r="O45" s="87"/>
      <c r="P45" s="87"/>
      <c r="Q45" s="87"/>
      <c r="R45" s="87"/>
      <c r="S45" s="108"/>
      <c r="T45" s="108">
        <v>0</v>
      </c>
      <c r="U45" s="108"/>
    </row>
    <row r="46" spans="2:21">
      <c r="B46" s="57" t="s">
        <v>231</v>
      </c>
      <c r="C46" s="112"/>
      <c r="D46" s="112"/>
      <c r="E46" s="112"/>
      <c r="F46" s="112"/>
      <c r="G46" s="112"/>
      <c r="H46" s="112"/>
      <c r="I46" s="112"/>
      <c r="J46" s="89"/>
      <c r="K46" s="112"/>
      <c r="L46" s="112"/>
      <c r="M46" s="107"/>
      <c r="N46" s="107"/>
      <c r="O46" s="86"/>
      <c r="P46" s="86"/>
      <c r="Q46" s="86"/>
      <c r="R46" s="86"/>
      <c r="S46" s="107"/>
      <c r="T46" s="107"/>
      <c r="U46" s="107"/>
    </row>
    <row r="47" spans="2:21">
      <c r="B47" s="57" t="s">
        <v>79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58" t="s">
        <v>268</v>
      </c>
      <c r="C48" s="111"/>
      <c r="D48" s="111"/>
      <c r="E48" s="111"/>
      <c r="F48" s="111"/>
      <c r="G48" s="111"/>
      <c r="H48" s="111"/>
      <c r="I48" s="111"/>
      <c r="J48" s="90"/>
      <c r="K48" s="111"/>
      <c r="L48" s="111"/>
      <c r="M48" s="108"/>
      <c r="N48" s="108"/>
      <c r="O48" s="87"/>
      <c r="P48" s="87"/>
      <c r="Q48" s="87"/>
      <c r="R48" s="87"/>
      <c r="S48" s="108"/>
      <c r="T48" s="108">
        <v>0</v>
      </c>
      <c r="U48" s="108"/>
    </row>
    <row r="49" spans="2:21">
      <c r="B49" s="57" t="s">
        <v>78</v>
      </c>
      <c r="C49" s="112"/>
      <c r="D49" s="112"/>
      <c r="E49" s="112"/>
      <c r="F49" s="112"/>
      <c r="G49" s="112"/>
      <c r="H49" s="112"/>
      <c r="I49" s="112"/>
      <c r="J49" s="89"/>
      <c r="K49" s="112"/>
      <c r="L49" s="112"/>
      <c r="M49" s="107"/>
      <c r="N49" s="107"/>
      <c r="O49" s="86"/>
      <c r="P49" s="86"/>
      <c r="Q49" s="86"/>
      <c r="R49" s="86"/>
      <c r="S49" s="107"/>
      <c r="T49" s="107"/>
      <c r="U49" s="107"/>
    </row>
    <row r="50" spans="2:21">
      <c r="B50" s="114" t="s">
        <v>268</v>
      </c>
      <c r="C50" s="111"/>
      <c r="D50" s="111"/>
      <c r="E50" s="111"/>
      <c r="F50" s="111"/>
      <c r="G50" s="111"/>
      <c r="H50" s="111"/>
      <c r="I50" s="111"/>
      <c r="J50" s="90"/>
      <c r="K50" s="111"/>
      <c r="L50" s="111"/>
      <c r="M50" s="108"/>
      <c r="N50" s="108"/>
      <c r="O50" s="87"/>
      <c r="P50" s="87"/>
      <c r="Q50" s="87"/>
      <c r="R50" s="87"/>
      <c r="S50" s="108"/>
      <c r="T50" s="108">
        <v>0</v>
      </c>
      <c r="U50" s="108"/>
    </row>
    <row r="51" spans="2:21">
      <c r="B51" s="6" t="s">
        <v>249</v>
      </c>
      <c r="C51" s="1"/>
      <c r="D51" s="1"/>
      <c r="E51" s="1"/>
      <c r="F51" s="1"/>
    </row>
    <row r="52" spans="2:21">
      <c r="B52" s="6" t="s">
        <v>133</v>
      </c>
      <c r="C52" s="1"/>
      <c r="D52" s="1"/>
      <c r="E52" s="1"/>
      <c r="F52" s="1"/>
    </row>
    <row r="53" spans="2:21">
      <c r="B53" s="6" t="s">
        <v>245</v>
      </c>
      <c r="C53" s="1"/>
      <c r="D53" s="1"/>
      <c r="E53" s="1"/>
      <c r="F53" s="1"/>
    </row>
    <row r="54" spans="2:21">
      <c r="B54" s="6" t="s">
        <v>246</v>
      </c>
      <c r="C54" s="1"/>
      <c r="D54" s="1"/>
      <c r="E54" s="1"/>
      <c r="F54" s="1"/>
    </row>
    <row r="55" spans="2:21">
      <c r="B55" s="6" t="s">
        <v>247</v>
      </c>
      <c r="C55" s="1"/>
      <c r="D55" s="1"/>
      <c r="E55" s="1"/>
      <c r="F55" s="1"/>
    </row>
    <row r="56" spans="2:21">
      <c r="B56" s="127" t="s">
        <v>256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426E3E41-098B-452B-A0B8-B1F82400F061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D92" sqref="D92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6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5546875" style="1" bestFit="1" customWidth="1"/>
    <col min="9" max="9" width="14.5546875" style="1" bestFit="1" customWidth="1"/>
    <col min="10" max="10" width="13.44140625" style="1" bestFit="1" customWidth="1"/>
    <col min="11" max="11" width="7.88671875" style="1" customWidth="1"/>
    <col min="12" max="12" width="13.109375" style="1" bestFit="1" customWidth="1"/>
    <col min="13" max="14" width="11.109375" style="1" customWidth="1"/>
    <col min="15" max="15" width="10.5546875" style="1" bestFit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430259.54</v>
      </c>
      <c r="J11" s="81"/>
      <c r="K11" s="81">
        <v>8.8450000000000006</v>
      </c>
      <c r="L11" s="81">
        <v>18084.04</v>
      </c>
      <c r="M11" s="106"/>
      <c r="N11" s="106"/>
      <c r="O11" s="106">
        <v>0.32369999999999999</v>
      </c>
      <c r="BF11" s="1"/>
      <c r="BG11" s="3"/>
      <c r="BH11" s="1"/>
      <c r="BJ11" s="1"/>
    </row>
    <row r="12" spans="2:62" customFormat="1" ht="16.2">
      <c r="B12" s="57" t="s">
        <v>232</v>
      </c>
      <c r="C12" s="112"/>
      <c r="D12" s="112"/>
      <c r="E12" s="112"/>
      <c r="F12" s="112"/>
      <c r="G12" s="112"/>
      <c r="H12" s="112"/>
      <c r="I12" s="86">
        <v>355962.04</v>
      </c>
      <c r="J12" s="86"/>
      <c r="K12" s="86">
        <v>1.6930000000000001</v>
      </c>
      <c r="L12" s="86">
        <v>4492.37</v>
      </c>
      <c r="M12" s="107"/>
      <c r="N12" s="107"/>
      <c r="O12" s="107">
        <v>8.0399999999999985E-2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66744.12</v>
      </c>
      <c r="J13" s="86"/>
      <c r="K13" s="86">
        <v>1.6930000000000001</v>
      </c>
      <c r="L13" s="86">
        <v>2433.5</v>
      </c>
      <c r="M13" s="107"/>
      <c r="N13" s="107"/>
      <c r="O13" s="107">
        <v>4.36E-2</v>
      </c>
    </row>
    <row r="14" spans="2:62" customFormat="1" ht="15.6">
      <c r="B14" s="58" t="s">
        <v>344</v>
      </c>
      <c r="C14" s="111">
        <v>1081124</v>
      </c>
      <c r="D14" s="111" t="s">
        <v>142</v>
      </c>
      <c r="E14" s="111"/>
      <c r="F14" s="111">
        <v>1040</v>
      </c>
      <c r="G14" s="111" t="s">
        <v>345</v>
      </c>
      <c r="H14" s="111" t="s">
        <v>165</v>
      </c>
      <c r="I14" s="87">
        <v>620.12</v>
      </c>
      <c r="J14" s="87">
        <v>77200</v>
      </c>
      <c r="K14" s="87">
        <v>1.1499999999999999</v>
      </c>
      <c r="L14" s="87">
        <v>479.88</v>
      </c>
      <c r="M14" s="108">
        <v>0</v>
      </c>
      <c r="N14" s="108">
        <v>2.6499999999999999E-2</v>
      </c>
      <c r="O14" s="108">
        <v>8.6E-3</v>
      </c>
    </row>
    <row r="15" spans="2:62" customFormat="1" ht="15.6">
      <c r="B15" s="58" t="s">
        <v>346</v>
      </c>
      <c r="C15" s="111">
        <v>691212</v>
      </c>
      <c r="D15" s="111" t="s">
        <v>142</v>
      </c>
      <c r="E15" s="111"/>
      <c r="F15" s="111">
        <v>691</v>
      </c>
      <c r="G15" s="111" t="s">
        <v>295</v>
      </c>
      <c r="H15" s="111" t="s">
        <v>165</v>
      </c>
      <c r="I15" s="87">
        <v>24934</v>
      </c>
      <c r="J15" s="87">
        <v>1840</v>
      </c>
      <c r="K15" s="87">
        <v>0</v>
      </c>
      <c r="L15" s="87">
        <v>458.79</v>
      </c>
      <c r="M15" s="108">
        <v>0</v>
      </c>
      <c r="N15" s="108">
        <v>2.5399999999999999E-2</v>
      </c>
      <c r="O15" s="108">
        <v>8.199999999999999E-3</v>
      </c>
    </row>
    <row r="16" spans="2:62" customFormat="1" ht="15.6">
      <c r="B16" s="58" t="s">
        <v>347</v>
      </c>
      <c r="C16" s="111">
        <v>604611</v>
      </c>
      <c r="D16" s="111" t="s">
        <v>142</v>
      </c>
      <c r="E16" s="111"/>
      <c r="F16" s="111">
        <v>604</v>
      </c>
      <c r="G16" s="111" t="s">
        <v>295</v>
      </c>
      <c r="H16" s="111" t="s">
        <v>165</v>
      </c>
      <c r="I16" s="87">
        <v>9992</v>
      </c>
      <c r="J16" s="87">
        <v>2759</v>
      </c>
      <c r="K16" s="87">
        <v>0</v>
      </c>
      <c r="L16" s="87">
        <v>275.68</v>
      </c>
      <c r="M16" s="108">
        <v>0</v>
      </c>
      <c r="N16" s="108">
        <v>1.52E-2</v>
      </c>
      <c r="O16" s="108">
        <v>4.8999999999999998E-3</v>
      </c>
    </row>
    <row r="17" spans="2:15" customFormat="1" ht="15.6">
      <c r="B17" s="58" t="s">
        <v>348</v>
      </c>
      <c r="C17" s="111">
        <v>695437</v>
      </c>
      <c r="D17" s="111" t="s">
        <v>142</v>
      </c>
      <c r="E17" s="111"/>
      <c r="F17" s="111">
        <v>695</v>
      </c>
      <c r="G17" s="111" t="s">
        <v>295</v>
      </c>
      <c r="H17" s="111" t="s">
        <v>165</v>
      </c>
      <c r="I17" s="87">
        <v>1337</v>
      </c>
      <c r="J17" s="87">
        <v>12330</v>
      </c>
      <c r="K17" s="87">
        <v>0</v>
      </c>
      <c r="L17" s="87">
        <v>164.85</v>
      </c>
      <c r="M17" s="108">
        <v>0</v>
      </c>
      <c r="N17" s="108">
        <v>9.1000000000000004E-3</v>
      </c>
      <c r="O17" s="108">
        <v>3.0000000000000001E-3</v>
      </c>
    </row>
    <row r="18" spans="2:15" customFormat="1" ht="15.6">
      <c r="B18" s="58" t="s">
        <v>349</v>
      </c>
      <c r="C18" s="111">
        <v>662577</v>
      </c>
      <c r="D18" s="111" t="s">
        <v>142</v>
      </c>
      <c r="E18" s="111"/>
      <c r="F18" s="111">
        <v>662</v>
      </c>
      <c r="G18" s="111" t="s">
        <v>295</v>
      </c>
      <c r="H18" s="111" t="s">
        <v>165</v>
      </c>
      <c r="I18" s="87">
        <v>17356</v>
      </c>
      <c r="J18" s="87">
        <v>3038</v>
      </c>
      <c r="K18" s="87">
        <v>0</v>
      </c>
      <c r="L18" s="87">
        <v>527.28</v>
      </c>
      <c r="M18" s="108">
        <v>0</v>
      </c>
      <c r="N18" s="108">
        <v>2.92E-2</v>
      </c>
      <c r="O18" s="108">
        <v>9.3999999999999986E-3</v>
      </c>
    </row>
    <row r="19" spans="2:15" customFormat="1" ht="15.6">
      <c r="B19" s="58" t="s">
        <v>350</v>
      </c>
      <c r="C19" s="111">
        <v>576017</v>
      </c>
      <c r="D19" s="111" t="s">
        <v>142</v>
      </c>
      <c r="E19" s="111"/>
      <c r="F19" s="111">
        <v>576</v>
      </c>
      <c r="G19" s="111" t="s">
        <v>312</v>
      </c>
      <c r="H19" s="111" t="s">
        <v>165</v>
      </c>
      <c r="I19" s="87">
        <v>71</v>
      </c>
      <c r="J19" s="87">
        <v>97110</v>
      </c>
      <c r="K19" s="87">
        <v>0</v>
      </c>
      <c r="L19" s="87">
        <v>68.95</v>
      </c>
      <c r="M19" s="108">
        <v>0</v>
      </c>
      <c r="N19" s="108">
        <v>3.8E-3</v>
      </c>
      <c r="O19" s="108">
        <v>1.1999999999999999E-3</v>
      </c>
    </row>
    <row r="20" spans="2:15" customFormat="1" ht="15.6">
      <c r="B20" s="58" t="s">
        <v>351</v>
      </c>
      <c r="C20" s="111">
        <v>281014</v>
      </c>
      <c r="D20" s="111" t="s">
        <v>142</v>
      </c>
      <c r="E20" s="111"/>
      <c r="F20" s="111">
        <v>281</v>
      </c>
      <c r="G20" s="111" t="s">
        <v>306</v>
      </c>
      <c r="H20" s="111" t="s">
        <v>165</v>
      </c>
      <c r="I20" s="87">
        <v>5974</v>
      </c>
      <c r="J20" s="87">
        <v>2010</v>
      </c>
      <c r="K20" s="87">
        <v>0</v>
      </c>
      <c r="L20" s="87">
        <v>120.08</v>
      </c>
      <c r="M20" s="108">
        <v>0</v>
      </c>
      <c r="N20" s="108">
        <v>6.6E-3</v>
      </c>
      <c r="O20" s="108">
        <v>2.0999999999999999E-3</v>
      </c>
    </row>
    <row r="21" spans="2:15" customFormat="1" ht="15.6">
      <c r="B21" s="58" t="s">
        <v>352</v>
      </c>
      <c r="C21" s="111">
        <v>323014</v>
      </c>
      <c r="D21" s="111" t="s">
        <v>142</v>
      </c>
      <c r="E21" s="111"/>
      <c r="F21" s="111">
        <v>323</v>
      </c>
      <c r="G21" s="111" t="s">
        <v>301</v>
      </c>
      <c r="H21" s="111" t="s">
        <v>165</v>
      </c>
      <c r="I21" s="87">
        <v>430</v>
      </c>
      <c r="J21" s="87">
        <v>24000</v>
      </c>
      <c r="K21" s="87">
        <v>0.54300000000000004</v>
      </c>
      <c r="L21" s="87">
        <v>103.74</v>
      </c>
      <c r="M21" s="108">
        <v>0</v>
      </c>
      <c r="N21" s="108">
        <v>5.6999999999999993E-3</v>
      </c>
      <c r="O21" s="108">
        <v>1.9E-3</v>
      </c>
    </row>
    <row r="22" spans="2:15" customFormat="1" ht="15.6">
      <c r="B22" s="58" t="s">
        <v>353</v>
      </c>
      <c r="C22" s="111">
        <v>1119478</v>
      </c>
      <c r="D22" s="111" t="s">
        <v>142</v>
      </c>
      <c r="E22" s="111"/>
      <c r="F22" s="111">
        <v>1420</v>
      </c>
      <c r="G22" s="111" t="s">
        <v>301</v>
      </c>
      <c r="H22" s="111" t="s">
        <v>165</v>
      </c>
      <c r="I22" s="87">
        <v>365</v>
      </c>
      <c r="J22" s="87">
        <v>20800</v>
      </c>
      <c r="K22" s="87">
        <v>0</v>
      </c>
      <c r="L22" s="87">
        <v>75.92</v>
      </c>
      <c r="M22" s="108">
        <v>0</v>
      </c>
      <c r="N22" s="108">
        <v>4.1999999999999997E-3</v>
      </c>
      <c r="O22" s="108">
        <v>1.4000000000000002E-3</v>
      </c>
    </row>
    <row r="23" spans="2:15" customFormat="1" ht="15.6">
      <c r="B23" s="58" t="s">
        <v>354</v>
      </c>
      <c r="C23" s="111">
        <v>629014</v>
      </c>
      <c r="D23" s="111" t="s">
        <v>142</v>
      </c>
      <c r="E23" s="111"/>
      <c r="F23" s="111">
        <v>629</v>
      </c>
      <c r="G23" s="111" t="s">
        <v>355</v>
      </c>
      <c r="H23" s="111" t="s">
        <v>165</v>
      </c>
      <c r="I23" s="87">
        <v>5665</v>
      </c>
      <c r="J23" s="87">
        <v>2795</v>
      </c>
      <c r="K23" s="87">
        <v>0</v>
      </c>
      <c r="L23" s="87">
        <v>158.34</v>
      </c>
      <c r="M23" s="108">
        <v>0</v>
      </c>
      <c r="N23" s="108">
        <v>8.8000000000000005E-3</v>
      </c>
      <c r="O23" s="108">
        <v>2.8000000000000004E-3</v>
      </c>
    </row>
    <row r="24" spans="2:15" customFormat="1" ht="16.2">
      <c r="B24" s="57" t="s">
        <v>29</v>
      </c>
      <c r="C24" s="112"/>
      <c r="D24" s="112"/>
      <c r="E24" s="112"/>
      <c r="F24" s="112"/>
      <c r="G24" s="112"/>
      <c r="H24" s="112"/>
      <c r="I24" s="86">
        <v>268481.91999999998</v>
      </c>
      <c r="J24" s="86"/>
      <c r="K24" s="86"/>
      <c r="L24" s="86">
        <v>1477.44</v>
      </c>
      <c r="M24" s="107"/>
      <c r="N24" s="107"/>
      <c r="O24" s="107">
        <v>2.64E-2</v>
      </c>
    </row>
    <row r="25" spans="2:15" customFormat="1" ht="15.6">
      <c r="B25" s="58" t="s">
        <v>356</v>
      </c>
      <c r="C25" s="111">
        <v>1156926</v>
      </c>
      <c r="D25" s="111" t="s">
        <v>142</v>
      </c>
      <c r="E25" s="111"/>
      <c r="F25" s="111">
        <v>1769</v>
      </c>
      <c r="G25" s="111" t="s">
        <v>315</v>
      </c>
      <c r="H25" s="111" t="s">
        <v>165</v>
      </c>
      <c r="I25" s="87">
        <v>206890</v>
      </c>
      <c r="J25" s="87">
        <v>78.599999999999994</v>
      </c>
      <c r="K25" s="87">
        <v>0</v>
      </c>
      <c r="L25" s="87">
        <v>162.62</v>
      </c>
      <c r="M25" s="108">
        <v>2.0000000000000001E-4</v>
      </c>
      <c r="N25" s="108">
        <v>9.0000000000000011E-3</v>
      </c>
      <c r="O25" s="108">
        <v>2.8999999999999998E-3</v>
      </c>
    </row>
    <row r="26" spans="2:15" customFormat="1" ht="15.6">
      <c r="B26" s="58" t="s">
        <v>357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4614</v>
      </c>
      <c r="J26" s="87">
        <v>1892</v>
      </c>
      <c r="K26" s="87">
        <v>0</v>
      </c>
      <c r="L26" s="87">
        <v>87.3</v>
      </c>
      <c r="M26" s="108">
        <v>0</v>
      </c>
      <c r="N26" s="108">
        <v>4.7999999999999996E-3</v>
      </c>
      <c r="O26" s="108">
        <v>1.6000000000000001E-3</v>
      </c>
    </row>
    <row r="27" spans="2:15" customFormat="1" ht="15.6">
      <c r="B27" s="58" t="s">
        <v>358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427.5</v>
      </c>
      <c r="J27" s="87">
        <v>21910</v>
      </c>
      <c r="K27" s="87">
        <v>0</v>
      </c>
      <c r="L27" s="87">
        <v>93.67</v>
      </c>
      <c r="M27" s="108">
        <v>0</v>
      </c>
      <c r="N27" s="108">
        <v>5.1999999999999998E-3</v>
      </c>
      <c r="O27" s="108">
        <v>1.7000000000000001E-3</v>
      </c>
    </row>
    <row r="28" spans="2:15" customFormat="1" ht="15.6">
      <c r="B28" s="58" t="s">
        <v>359</v>
      </c>
      <c r="C28" s="111">
        <v>1098920</v>
      </c>
      <c r="D28" s="111" t="s">
        <v>142</v>
      </c>
      <c r="E28" s="111"/>
      <c r="F28" s="111">
        <v>1357</v>
      </c>
      <c r="G28" s="111" t="s">
        <v>301</v>
      </c>
      <c r="H28" s="111" t="s">
        <v>165</v>
      </c>
      <c r="I28" s="87">
        <v>26497.96</v>
      </c>
      <c r="J28" s="87">
        <v>1625</v>
      </c>
      <c r="K28" s="87">
        <v>0</v>
      </c>
      <c r="L28" s="87">
        <v>430.59</v>
      </c>
      <c r="M28" s="108">
        <v>1E-4</v>
      </c>
      <c r="N28" s="108">
        <v>2.3799999999999998E-2</v>
      </c>
      <c r="O28" s="108">
        <v>7.7000000000000002E-3</v>
      </c>
    </row>
    <row r="29" spans="2:15" customFormat="1" ht="15.6">
      <c r="B29" s="58" t="s">
        <v>360</v>
      </c>
      <c r="C29" s="111">
        <v>445015</v>
      </c>
      <c r="D29" s="111" t="s">
        <v>142</v>
      </c>
      <c r="E29" s="111"/>
      <c r="F29" s="111">
        <v>445</v>
      </c>
      <c r="G29" s="111" t="s">
        <v>361</v>
      </c>
      <c r="H29" s="111" t="s">
        <v>165</v>
      </c>
      <c r="I29" s="87">
        <v>1115</v>
      </c>
      <c r="J29" s="87">
        <v>7553</v>
      </c>
      <c r="K29" s="87">
        <v>0</v>
      </c>
      <c r="L29" s="87">
        <v>84.22</v>
      </c>
      <c r="M29" s="108">
        <v>0</v>
      </c>
      <c r="N29" s="108">
        <v>4.6999999999999993E-3</v>
      </c>
      <c r="O29" s="108">
        <v>1.5E-3</v>
      </c>
    </row>
    <row r="30" spans="2:15" customFormat="1" ht="15.6">
      <c r="B30" s="58" t="s">
        <v>362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499</v>
      </c>
      <c r="J30" s="87">
        <v>35950</v>
      </c>
      <c r="K30" s="87">
        <v>0</v>
      </c>
      <c r="L30" s="87">
        <v>179.39</v>
      </c>
      <c r="M30" s="108">
        <v>0</v>
      </c>
      <c r="N30" s="108">
        <v>9.8999999999999991E-3</v>
      </c>
      <c r="O30" s="108">
        <v>3.2000000000000002E-3</v>
      </c>
    </row>
    <row r="31" spans="2:15" customFormat="1" ht="15.6">
      <c r="B31" s="58" t="s">
        <v>363</v>
      </c>
      <c r="C31" s="111">
        <v>1157403</v>
      </c>
      <c r="D31" s="111" t="s">
        <v>142</v>
      </c>
      <c r="E31" s="111"/>
      <c r="F31" s="111">
        <v>1773</v>
      </c>
      <c r="G31" s="111" t="s">
        <v>317</v>
      </c>
      <c r="H31" s="111" t="s">
        <v>165</v>
      </c>
      <c r="I31" s="87">
        <v>28438.46</v>
      </c>
      <c r="J31" s="87">
        <v>1546</v>
      </c>
      <c r="K31" s="87">
        <v>0</v>
      </c>
      <c r="L31" s="87">
        <v>439.66</v>
      </c>
      <c r="M31" s="108">
        <v>1E-4</v>
      </c>
      <c r="N31" s="108">
        <v>2.4300000000000002E-2</v>
      </c>
      <c r="O31" s="108">
        <v>7.9000000000000008E-3</v>
      </c>
    </row>
    <row r="32" spans="2:15" customFormat="1" ht="16.2">
      <c r="B32" s="57" t="s">
        <v>28</v>
      </c>
      <c r="C32" s="112"/>
      <c r="D32" s="112"/>
      <c r="E32" s="112"/>
      <c r="F32" s="112"/>
      <c r="G32" s="112"/>
      <c r="H32" s="112"/>
      <c r="I32" s="86">
        <v>20736</v>
      </c>
      <c r="J32" s="86"/>
      <c r="K32" s="86"/>
      <c r="L32" s="86">
        <v>581.44000000000005</v>
      </c>
      <c r="M32" s="107"/>
      <c r="N32" s="107"/>
      <c r="O32" s="107">
        <v>1.04E-2</v>
      </c>
    </row>
    <row r="33" spans="2:15" customFormat="1" ht="15.6">
      <c r="B33" s="58" t="s">
        <v>364</v>
      </c>
      <c r="C33" s="111">
        <v>1179589</v>
      </c>
      <c r="D33" s="111" t="s">
        <v>142</v>
      </c>
      <c r="E33" s="111"/>
      <c r="F33" s="111">
        <v>1952</v>
      </c>
      <c r="G33" s="111" t="s">
        <v>312</v>
      </c>
      <c r="H33" s="111" t="s">
        <v>165</v>
      </c>
      <c r="I33" s="87">
        <v>4000</v>
      </c>
      <c r="J33" s="87">
        <v>9912</v>
      </c>
      <c r="K33" s="87">
        <v>0</v>
      </c>
      <c r="L33" s="87">
        <v>396.48</v>
      </c>
      <c r="M33" s="108">
        <v>1E-3</v>
      </c>
      <c r="N33" s="108">
        <v>2.1899999999999999E-2</v>
      </c>
      <c r="O33" s="108">
        <v>7.0999999999999995E-3</v>
      </c>
    </row>
    <row r="34" spans="2:15" customFormat="1" ht="15.6">
      <c r="B34" s="58" t="s">
        <v>365</v>
      </c>
      <c r="C34" s="111">
        <v>1141464</v>
      </c>
      <c r="D34" s="111" t="s">
        <v>142</v>
      </c>
      <c r="E34" s="111"/>
      <c r="F34" s="111">
        <v>2239</v>
      </c>
      <c r="G34" s="111" t="s">
        <v>317</v>
      </c>
      <c r="H34" s="111" t="s">
        <v>165</v>
      </c>
      <c r="I34" s="87">
        <v>8779</v>
      </c>
      <c r="J34" s="87">
        <v>909.5</v>
      </c>
      <c r="K34" s="87">
        <v>0</v>
      </c>
      <c r="L34" s="87">
        <v>79.849999999999994</v>
      </c>
      <c r="M34" s="108">
        <v>1E-4</v>
      </c>
      <c r="N34" s="108">
        <v>4.4000000000000003E-3</v>
      </c>
      <c r="O34" s="108">
        <v>1.4000000000000002E-3</v>
      </c>
    </row>
    <row r="35" spans="2:15" customFormat="1" ht="15.6">
      <c r="B35" s="58" t="s">
        <v>366</v>
      </c>
      <c r="C35" s="111">
        <v>1081843</v>
      </c>
      <c r="D35" s="111" t="s">
        <v>142</v>
      </c>
      <c r="E35" s="111"/>
      <c r="F35" s="111">
        <v>934</v>
      </c>
      <c r="G35" s="111" t="s">
        <v>317</v>
      </c>
      <c r="H35" s="111" t="s">
        <v>165</v>
      </c>
      <c r="I35" s="87">
        <v>7957</v>
      </c>
      <c r="J35" s="87">
        <v>1321</v>
      </c>
      <c r="K35" s="87">
        <v>0</v>
      </c>
      <c r="L35" s="87">
        <v>105.11</v>
      </c>
      <c r="M35" s="108">
        <v>1E-4</v>
      </c>
      <c r="N35" s="108">
        <v>5.7999999999999996E-3</v>
      </c>
      <c r="O35" s="108">
        <v>1.9E-3</v>
      </c>
    </row>
    <row r="36" spans="2:15" customFormat="1" ht="16.2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74297.5</v>
      </c>
      <c r="J40" s="86"/>
      <c r="K40" s="86">
        <v>7.1520000000000001</v>
      </c>
      <c r="L40" s="86">
        <v>13591.67</v>
      </c>
      <c r="M40" s="107"/>
      <c r="N40" s="107"/>
      <c r="O40" s="107">
        <v>0.24329999999999999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14833</v>
      </c>
      <c r="J41" s="86"/>
      <c r="K41" s="86"/>
      <c r="L41" s="86">
        <v>751.11</v>
      </c>
      <c r="M41" s="107"/>
      <c r="N41" s="107"/>
      <c r="O41" s="107">
        <v>1.34E-2</v>
      </c>
    </row>
    <row r="42" spans="2:15">
      <c r="B42" s="58" t="s">
        <v>367</v>
      </c>
      <c r="C42" s="111" t="s">
        <v>368</v>
      </c>
      <c r="D42" s="111" t="s">
        <v>369</v>
      </c>
      <c r="E42" s="111" t="s">
        <v>370</v>
      </c>
      <c r="F42" s="111"/>
      <c r="G42" s="111" t="s">
        <v>371</v>
      </c>
      <c r="H42" s="111" t="s">
        <v>164</v>
      </c>
      <c r="I42" s="87">
        <v>42</v>
      </c>
      <c r="J42" s="87">
        <v>12794</v>
      </c>
      <c r="K42" s="87">
        <v>0</v>
      </c>
      <c r="L42" s="87">
        <v>19.84</v>
      </c>
      <c r="M42" s="108">
        <v>0</v>
      </c>
      <c r="N42" s="108">
        <v>1.1000000000000001E-3</v>
      </c>
      <c r="O42" s="108">
        <v>4.0000000000000002E-4</v>
      </c>
    </row>
    <row r="43" spans="2:15">
      <c r="B43" s="58" t="s">
        <v>372</v>
      </c>
      <c r="C43" s="111" t="s">
        <v>373</v>
      </c>
      <c r="D43" s="111" t="s">
        <v>369</v>
      </c>
      <c r="E43" s="111" t="s">
        <v>370</v>
      </c>
      <c r="F43" s="111"/>
      <c r="G43" s="111" t="s">
        <v>374</v>
      </c>
      <c r="H43" s="111" t="s">
        <v>164</v>
      </c>
      <c r="I43" s="87">
        <v>380</v>
      </c>
      <c r="J43" s="87">
        <v>20490</v>
      </c>
      <c r="K43" s="87">
        <v>0</v>
      </c>
      <c r="L43" s="87">
        <v>287.47000000000003</v>
      </c>
      <c r="M43" s="108">
        <v>0</v>
      </c>
      <c r="N43" s="108">
        <v>1.5900000000000001E-2</v>
      </c>
      <c r="O43" s="108">
        <v>5.1000000000000004E-3</v>
      </c>
    </row>
    <row r="44" spans="2:15">
      <c r="B44" s="58" t="s">
        <v>375</v>
      </c>
      <c r="C44" s="111" t="s">
        <v>376</v>
      </c>
      <c r="D44" s="111" t="s">
        <v>369</v>
      </c>
      <c r="E44" s="111" t="s">
        <v>370</v>
      </c>
      <c r="F44" s="111"/>
      <c r="G44" s="111" t="s">
        <v>374</v>
      </c>
      <c r="H44" s="111" t="s">
        <v>164</v>
      </c>
      <c r="I44" s="87">
        <v>925</v>
      </c>
      <c r="J44" s="87">
        <v>3705</v>
      </c>
      <c r="K44" s="87">
        <v>0</v>
      </c>
      <c r="L44" s="87">
        <v>126.53</v>
      </c>
      <c r="M44" s="108">
        <v>0</v>
      </c>
      <c r="N44" s="108">
        <v>6.9999999999999993E-3</v>
      </c>
      <c r="O44" s="108">
        <v>2.3E-3</v>
      </c>
    </row>
    <row r="45" spans="2:15">
      <c r="B45" s="58" t="s">
        <v>377</v>
      </c>
      <c r="C45" s="111" t="s">
        <v>378</v>
      </c>
      <c r="D45" s="111" t="s">
        <v>379</v>
      </c>
      <c r="E45" s="111" t="s">
        <v>370</v>
      </c>
      <c r="F45" s="111"/>
      <c r="G45" s="111" t="s">
        <v>355</v>
      </c>
      <c r="H45" s="111" t="s">
        <v>164</v>
      </c>
      <c r="I45" s="87">
        <v>9417</v>
      </c>
      <c r="J45" s="87">
        <v>757</v>
      </c>
      <c r="K45" s="87">
        <v>0</v>
      </c>
      <c r="L45" s="87">
        <v>263.19</v>
      </c>
      <c r="M45" s="108">
        <v>0</v>
      </c>
      <c r="N45" s="108">
        <v>1.46E-2</v>
      </c>
      <c r="O45" s="108">
        <v>4.6999999999999993E-3</v>
      </c>
    </row>
    <row r="46" spans="2:15">
      <c r="B46" s="58" t="s">
        <v>380</v>
      </c>
      <c r="C46" s="111" t="s">
        <v>381</v>
      </c>
      <c r="D46" s="111" t="s">
        <v>379</v>
      </c>
      <c r="E46" s="111" t="s">
        <v>370</v>
      </c>
      <c r="F46" s="111"/>
      <c r="G46" s="111" t="s">
        <v>178</v>
      </c>
      <c r="H46" s="111" t="s">
        <v>164</v>
      </c>
      <c r="I46" s="87">
        <v>4069</v>
      </c>
      <c r="J46" s="87">
        <v>360</v>
      </c>
      <c r="K46" s="87">
        <v>0</v>
      </c>
      <c r="L46" s="87">
        <v>54.08</v>
      </c>
      <c r="M46" s="108">
        <v>0</v>
      </c>
      <c r="N46" s="108">
        <v>3.0000000000000001E-3</v>
      </c>
      <c r="O46" s="108">
        <v>1E-3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59464.5</v>
      </c>
      <c r="J47" s="86"/>
      <c r="K47" s="86">
        <v>7.1520000000000001</v>
      </c>
      <c r="L47" s="86">
        <v>12840.57</v>
      </c>
      <c r="M47" s="107"/>
      <c r="N47" s="107"/>
      <c r="O47" s="107">
        <v>0.2298</v>
      </c>
    </row>
    <row r="48" spans="2:15">
      <c r="B48" s="58" t="s">
        <v>382</v>
      </c>
      <c r="C48" s="111" t="s">
        <v>383</v>
      </c>
      <c r="D48" s="111" t="s">
        <v>369</v>
      </c>
      <c r="E48" s="111" t="s">
        <v>370</v>
      </c>
      <c r="F48" s="111"/>
      <c r="G48" s="111" t="s">
        <v>384</v>
      </c>
      <c r="H48" s="111" t="s">
        <v>164</v>
      </c>
      <c r="I48" s="87">
        <v>152</v>
      </c>
      <c r="J48" s="87">
        <v>22830</v>
      </c>
      <c r="K48" s="87">
        <v>0</v>
      </c>
      <c r="L48" s="87">
        <v>128.12</v>
      </c>
      <c r="M48" s="108">
        <v>0</v>
      </c>
      <c r="N48" s="108">
        <v>7.0999999999999995E-3</v>
      </c>
      <c r="O48" s="108">
        <v>2.3E-3</v>
      </c>
    </row>
    <row r="49" spans="2:15">
      <c r="B49" s="58" t="s">
        <v>385</v>
      </c>
      <c r="C49" s="111" t="s">
        <v>386</v>
      </c>
      <c r="D49" s="111" t="s">
        <v>369</v>
      </c>
      <c r="E49" s="111" t="s">
        <v>370</v>
      </c>
      <c r="F49" s="111"/>
      <c r="G49" s="111" t="s">
        <v>384</v>
      </c>
      <c r="H49" s="111" t="s">
        <v>164</v>
      </c>
      <c r="I49" s="87">
        <v>4960</v>
      </c>
      <c r="J49" s="87">
        <v>1813</v>
      </c>
      <c r="K49" s="87">
        <v>0</v>
      </c>
      <c r="L49" s="87">
        <v>332</v>
      </c>
      <c r="M49" s="108">
        <v>0</v>
      </c>
      <c r="N49" s="108">
        <v>1.84E-2</v>
      </c>
      <c r="O49" s="108">
        <v>5.8999999999999999E-3</v>
      </c>
    </row>
    <row r="50" spans="2:15">
      <c r="B50" s="58" t="s">
        <v>387</v>
      </c>
      <c r="C50" s="111" t="s">
        <v>388</v>
      </c>
      <c r="D50" s="111" t="s">
        <v>379</v>
      </c>
      <c r="E50" s="111" t="s">
        <v>370</v>
      </c>
      <c r="F50" s="111"/>
      <c r="G50" s="111" t="s">
        <v>389</v>
      </c>
      <c r="H50" s="111" t="s">
        <v>164</v>
      </c>
      <c r="I50" s="87">
        <v>2400</v>
      </c>
      <c r="J50" s="87">
        <v>939</v>
      </c>
      <c r="K50" s="87">
        <v>0</v>
      </c>
      <c r="L50" s="87">
        <v>83.2</v>
      </c>
      <c r="M50" s="108">
        <v>0</v>
      </c>
      <c r="N50" s="108">
        <v>4.5999999999999999E-3</v>
      </c>
      <c r="O50" s="108">
        <v>1.5E-3</v>
      </c>
    </row>
    <row r="51" spans="2:15">
      <c r="B51" s="58" t="s">
        <v>390</v>
      </c>
      <c r="C51" s="111" t="s">
        <v>391</v>
      </c>
      <c r="D51" s="111" t="s">
        <v>379</v>
      </c>
      <c r="E51" s="111" t="s">
        <v>370</v>
      </c>
      <c r="F51" s="111"/>
      <c r="G51" s="111" t="s">
        <v>392</v>
      </c>
      <c r="H51" s="111" t="s">
        <v>164</v>
      </c>
      <c r="I51" s="87">
        <v>232</v>
      </c>
      <c r="J51" s="87">
        <v>32309</v>
      </c>
      <c r="K51" s="87">
        <v>0</v>
      </c>
      <c r="L51" s="87">
        <v>276.74</v>
      </c>
      <c r="M51" s="108">
        <v>0</v>
      </c>
      <c r="N51" s="108">
        <v>1.5300000000000001E-2</v>
      </c>
      <c r="O51" s="108">
        <v>5.0000000000000001E-3</v>
      </c>
    </row>
    <row r="52" spans="2:15">
      <c r="B52" s="58" t="s">
        <v>393</v>
      </c>
      <c r="C52" s="111" t="s">
        <v>394</v>
      </c>
      <c r="D52" s="111" t="s">
        <v>379</v>
      </c>
      <c r="E52" s="111" t="s">
        <v>370</v>
      </c>
      <c r="F52" s="111"/>
      <c r="G52" s="111" t="s">
        <v>395</v>
      </c>
      <c r="H52" s="111" t="s">
        <v>164</v>
      </c>
      <c r="I52" s="87">
        <v>480</v>
      </c>
      <c r="J52" s="87">
        <v>3595</v>
      </c>
      <c r="K52" s="87">
        <v>0.23899999999999999</v>
      </c>
      <c r="L52" s="87">
        <v>63.95</v>
      </c>
      <c r="M52" s="108">
        <v>0</v>
      </c>
      <c r="N52" s="108">
        <v>3.4999999999999996E-3</v>
      </c>
      <c r="O52" s="108">
        <v>1.1000000000000001E-3</v>
      </c>
    </row>
    <row r="53" spans="2:15">
      <c r="B53" s="58" t="s">
        <v>396</v>
      </c>
      <c r="C53" s="111" t="s">
        <v>397</v>
      </c>
      <c r="D53" s="111" t="s">
        <v>379</v>
      </c>
      <c r="E53" s="111" t="s">
        <v>370</v>
      </c>
      <c r="F53" s="111"/>
      <c r="G53" s="111" t="s">
        <v>395</v>
      </c>
      <c r="H53" s="111" t="s">
        <v>164</v>
      </c>
      <c r="I53" s="87">
        <v>644</v>
      </c>
      <c r="J53" s="87">
        <v>21183</v>
      </c>
      <c r="K53" s="87">
        <v>0</v>
      </c>
      <c r="L53" s="87">
        <v>503.66</v>
      </c>
      <c r="M53" s="108">
        <v>0</v>
      </c>
      <c r="N53" s="108">
        <v>2.7900000000000001E-2</v>
      </c>
      <c r="O53" s="108">
        <v>9.0000000000000011E-3</v>
      </c>
    </row>
    <row r="54" spans="2:15">
      <c r="B54" s="58" t="s">
        <v>398</v>
      </c>
      <c r="C54" s="111" t="s">
        <v>399</v>
      </c>
      <c r="D54" s="111" t="s">
        <v>379</v>
      </c>
      <c r="E54" s="111" t="s">
        <v>370</v>
      </c>
      <c r="F54" s="111"/>
      <c r="G54" s="111" t="s">
        <v>400</v>
      </c>
      <c r="H54" s="111" t="s">
        <v>164</v>
      </c>
      <c r="I54" s="87">
        <v>2696</v>
      </c>
      <c r="J54" s="87">
        <v>2309</v>
      </c>
      <c r="K54" s="87">
        <v>0</v>
      </c>
      <c r="L54" s="87">
        <v>229.83</v>
      </c>
      <c r="M54" s="108">
        <v>0</v>
      </c>
      <c r="N54" s="108">
        <v>1.2699999999999999E-2</v>
      </c>
      <c r="O54" s="108">
        <v>4.0999999999999995E-3</v>
      </c>
    </row>
    <row r="55" spans="2:15">
      <c r="B55" s="58" t="s">
        <v>401</v>
      </c>
      <c r="C55" s="111" t="s">
        <v>402</v>
      </c>
      <c r="D55" s="111" t="s">
        <v>379</v>
      </c>
      <c r="E55" s="111" t="s">
        <v>370</v>
      </c>
      <c r="F55" s="111"/>
      <c r="G55" s="111" t="s">
        <v>400</v>
      </c>
      <c r="H55" s="111" t="s">
        <v>164</v>
      </c>
      <c r="I55" s="87">
        <v>119</v>
      </c>
      <c r="J55" s="87">
        <v>29447</v>
      </c>
      <c r="K55" s="87">
        <v>0</v>
      </c>
      <c r="L55" s="87">
        <v>129.38</v>
      </c>
      <c r="M55" s="108">
        <v>0</v>
      </c>
      <c r="N55" s="108">
        <v>7.1999999999999998E-3</v>
      </c>
      <c r="O55" s="108">
        <v>2.3E-3</v>
      </c>
    </row>
    <row r="56" spans="2:15">
      <c r="B56" s="58" t="s">
        <v>403</v>
      </c>
      <c r="C56" s="111" t="s">
        <v>404</v>
      </c>
      <c r="D56" s="111" t="s">
        <v>379</v>
      </c>
      <c r="E56" s="111" t="s">
        <v>370</v>
      </c>
      <c r="F56" s="111"/>
      <c r="G56" s="111" t="s">
        <v>400</v>
      </c>
      <c r="H56" s="111" t="s">
        <v>164</v>
      </c>
      <c r="I56" s="87">
        <v>1002</v>
      </c>
      <c r="J56" s="87">
        <v>11337</v>
      </c>
      <c r="K56" s="87">
        <v>0.84399999999999997</v>
      </c>
      <c r="L56" s="87">
        <v>420.24</v>
      </c>
      <c r="M56" s="108">
        <v>0</v>
      </c>
      <c r="N56" s="108">
        <v>2.3199999999999998E-2</v>
      </c>
      <c r="O56" s="108">
        <v>7.4999999999999997E-3</v>
      </c>
    </row>
    <row r="57" spans="2:15">
      <c r="B57" s="58" t="s">
        <v>405</v>
      </c>
      <c r="C57" s="111" t="s">
        <v>406</v>
      </c>
      <c r="D57" s="111" t="s">
        <v>369</v>
      </c>
      <c r="E57" s="111" t="s">
        <v>370</v>
      </c>
      <c r="F57" s="111"/>
      <c r="G57" s="111" t="s">
        <v>400</v>
      </c>
      <c r="H57" s="111" t="s">
        <v>164</v>
      </c>
      <c r="I57" s="87">
        <v>404</v>
      </c>
      <c r="J57" s="87">
        <v>9868</v>
      </c>
      <c r="K57" s="87">
        <v>0</v>
      </c>
      <c r="L57" s="87">
        <v>147.19</v>
      </c>
      <c r="M57" s="108">
        <v>1E-4</v>
      </c>
      <c r="N57" s="108">
        <v>8.1000000000000013E-3</v>
      </c>
      <c r="O57" s="108">
        <v>2.5999999999999999E-3</v>
      </c>
    </row>
    <row r="58" spans="2:15">
      <c r="B58" s="58" t="s">
        <v>407</v>
      </c>
      <c r="C58" s="111" t="s">
        <v>408</v>
      </c>
      <c r="D58" s="111" t="s">
        <v>379</v>
      </c>
      <c r="E58" s="111" t="s">
        <v>370</v>
      </c>
      <c r="F58" s="111"/>
      <c r="G58" s="111" t="s">
        <v>409</v>
      </c>
      <c r="H58" s="111" t="s">
        <v>164</v>
      </c>
      <c r="I58" s="87">
        <v>2820</v>
      </c>
      <c r="J58" s="87">
        <v>2866</v>
      </c>
      <c r="K58" s="87">
        <v>1.877</v>
      </c>
      <c r="L58" s="87">
        <v>300.27</v>
      </c>
      <c r="M58" s="108">
        <v>0</v>
      </c>
      <c r="N58" s="108">
        <v>1.66E-2</v>
      </c>
      <c r="O58" s="108">
        <v>5.4000000000000003E-3</v>
      </c>
    </row>
    <row r="59" spans="2:15">
      <c r="B59" s="58" t="s">
        <v>410</v>
      </c>
      <c r="C59" s="111" t="s">
        <v>411</v>
      </c>
      <c r="D59" s="111" t="s">
        <v>379</v>
      </c>
      <c r="E59" s="111" t="s">
        <v>370</v>
      </c>
      <c r="F59" s="111"/>
      <c r="G59" s="111" t="s">
        <v>409</v>
      </c>
      <c r="H59" s="111" t="s">
        <v>164</v>
      </c>
      <c r="I59" s="87">
        <v>1682</v>
      </c>
      <c r="J59" s="87">
        <v>4629</v>
      </c>
      <c r="K59" s="87">
        <v>0</v>
      </c>
      <c r="L59" s="87">
        <v>287.45999999999998</v>
      </c>
      <c r="M59" s="108">
        <v>0</v>
      </c>
      <c r="N59" s="108">
        <v>1.5900000000000001E-2</v>
      </c>
      <c r="O59" s="108">
        <v>5.1000000000000004E-3</v>
      </c>
    </row>
    <row r="60" spans="2:15">
      <c r="B60" s="58" t="s">
        <v>412</v>
      </c>
      <c r="C60" s="111" t="s">
        <v>413</v>
      </c>
      <c r="D60" s="111" t="s">
        <v>379</v>
      </c>
      <c r="E60" s="111" t="s">
        <v>370</v>
      </c>
      <c r="F60" s="111"/>
      <c r="G60" s="111" t="s">
        <v>409</v>
      </c>
      <c r="H60" s="111" t="s">
        <v>164</v>
      </c>
      <c r="I60" s="87">
        <v>338</v>
      </c>
      <c r="J60" s="87">
        <v>14343</v>
      </c>
      <c r="K60" s="87">
        <v>0</v>
      </c>
      <c r="L60" s="87">
        <v>178.99</v>
      </c>
      <c r="M60" s="108">
        <v>0</v>
      </c>
      <c r="N60" s="108">
        <v>9.8999999999999991E-3</v>
      </c>
      <c r="O60" s="108">
        <v>3.2000000000000002E-3</v>
      </c>
    </row>
    <row r="61" spans="2:15">
      <c r="B61" s="58" t="s">
        <v>414</v>
      </c>
      <c r="C61" s="111" t="s">
        <v>415</v>
      </c>
      <c r="D61" s="111" t="s">
        <v>379</v>
      </c>
      <c r="E61" s="111" t="s">
        <v>370</v>
      </c>
      <c r="F61" s="111"/>
      <c r="G61" s="111" t="s">
        <v>409</v>
      </c>
      <c r="H61" s="111" t="s">
        <v>164</v>
      </c>
      <c r="I61" s="87">
        <v>250</v>
      </c>
      <c r="J61" s="87">
        <v>38767</v>
      </c>
      <c r="K61" s="87">
        <v>0</v>
      </c>
      <c r="L61" s="87">
        <v>357.82</v>
      </c>
      <c r="M61" s="108">
        <v>0</v>
      </c>
      <c r="N61" s="108">
        <v>1.9799999999999998E-2</v>
      </c>
      <c r="O61" s="108">
        <v>6.4000000000000003E-3</v>
      </c>
    </row>
    <row r="62" spans="2:15">
      <c r="B62" s="58" t="s">
        <v>416</v>
      </c>
      <c r="C62" s="111" t="s">
        <v>417</v>
      </c>
      <c r="D62" s="111" t="s">
        <v>379</v>
      </c>
      <c r="E62" s="111" t="s">
        <v>370</v>
      </c>
      <c r="F62" s="111"/>
      <c r="G62" s="111" t="s">
        <v>409</v>
      </c>
      <c r="H62" s="111" t="s">
        <v>164</v>
      </c>
      <c r="I62" s="87">
        <v>174</v>
      </c>
      <c r="J62" s="87">
        <v>23432</v>
      </c>
      <c r="K62" s="87">
        <v>0</v>
      </c>
      <c r="L62" s="87">
        <v>150.53</v>
      </c>
      <c r="M62" s="108">
        <v>0</v>
      </c>
      <c r="N62" s="108">
        <v>8.3000000000000001E-3</v>
      </c>
      <c r="O62" s="108">
        <v>2.7000000000000001E-3</v>
      </c>
    </row>
    <row r="63" spans="2:15">
      <c r="B63" s="58" t="s">
        <v>418</v>
      </c>
      <c r="C63" s="111" t="s">
        <v>419</v>
      </c>
      <c r="D63" s="111" t="s">
        <v>369</v>
      </c>
      <c r="E63" s="111" t="s">
        <v>370</v>
      </c>
      <c r="F63" s="111"/>
      <c r="G63" s="111" t="s">
        <v>420</v>
      </c>
      <c r="H63" s="111" t="s">
        <v>164</v>
      </c>
      <c r="I63" s="87">
        <v>202</v>
      </c>
      <c r="J63" s="87">
        <v>25396</v>
      </c>
      <c r="K63" s="87">
        <v>0</v>
      </c>
      <c r="L63" s="87">
        <v>189.4</v>
      </c>
      <c r="M63" s="108">
        <v>0</v>
      </c>
      <c r="N63" s="108">
        <v>1.0500000000000001E-2</v>
      </c>
      <c r="O63" s="108">
        <v>3.4000000000000002E-3</v>
      </c>
    </row>
    <row r="64" spans="2:15">
      <c r="B64" s="58" t="s">
        <v>421</v>
      </c>
      <c r="C64" s="111" t="s">
        <v>422</v>
      </c>
      <c r="D64" s="111" t="s">
        <v>379</v>
      </c>
      <c r="E64" s="111" t="s">
        <v>370</v>
      </c>
      <c r="F64" s="111"/>
      <c r="G64" s="111" t="s">
        <v>423</v>
      </c>
      <c r="H64" s="111" t="s">
        <v>164</v>
      </c>
      <c r="I64" s="87">
        <v>631</v>
      </c>
      <c r="J64" s="87">
        <v>8895</v>
      </c>
      <c r="K64" s="87">
        <v>0</v>
      </c>
      <c r="L64" s="87">
        <v>207.22</v>
      </c>
      <c r="M64" s="108">
        <v>0</v>
      </c>
      <c r="N64" s="108">
        <v>1.15E-2</v>
      </c>
      <c r="O64" s="108">
        <v>3.7000000000000002E-3</v>
      </c>
    </row>
    <row r="65" spans="2:15">
      <c r="B65" s="58" t="s">
        <v>424</v>
      </c>
      <c r="C65" s="111" t="s">
        <v>425</v>
      </c>
      <c r="D65" s="111" t="s">
        <v>379</v>
      </c>
      <c r="E65" s="111" t="s">
        <v>370</v>
      </c>
      <c r="F65" s="111"/>
      <c r="G65" s="111" t="s">
        <v>426</v>
      </c>
      <c r="H65" s="111" t="s">
        <v>164</v>
      </c>
      <c r="I65" s="87">
        <v>6303</v>
      </c>
      <c r="J65" s="87">
        <v>1760</v>
      </c>
      <c r="K65" s="87">
        <v>0</v>
      </c>
      <c r="L65" s="87">
        <v>409.56</v>
      </c>
      <c r="M65" s="108">
        <v>0</v>
      </c>
      <c r="N65" s="108">
        <v>2.2599999999999999E-2</v>
      </c>
      <c r="O65" s="108">
        <v>7.3000000000000001E-3</v>
      </c>
    </row>
    <row r="66" spans="2:15">
      <c r="B66" s="58" t="s">
        <v>427</v>
      </c>
      <c r="C66" s="111" t="s">
        <v>428</v>
      </c>
      <c r="D66" s="111" t="s">
        <v>369</v>
      </c>
      <c r="E66" s="111" t="s">
        <v>370</v>
      </c>
      <c r="F66" s="111"/>
      <c r="G66" s="111" t="s">
        <v>426</v>
      </c>
      <c r="H66" s="111" t="s">
        <v>164</v>
      </c>
      <c r="I66" s="87">
        <v>325</v>
      </c>
      <c r="J66" s="87">
        <v>28213</v>
      </c>
      <c r="K66" s="87">
        <v>0</v>
      </c>
      <c r="L66" s="87">
        <v>338.53</v>
      </c>
      <c r="M66" s="108">
        <v>0</v>
      </c>
      <c r="N66" s="108">
        <v>1.8700000000000001E-2</v>
      </c>
      <c r="O66" s="108">
        <v>6.0999999999999995E-3</v>
      </c>
    </row>
    <row r="67" spans="2:15">
      <c r="B67" s="58" t="s">
        <v>429</v>
      </c>
      <c r="C67" s="111" t="s">
        <v>430</v>
      </c>
      <c r="D67" s="111" t="s">
        <v>379</v>
      </c>
      <c r="E67" s="111" t="s">
        <v>370</v>
      </c>
      <c r="F67" s="111"/>
      <c r="G67" s="111" t="s">
        <v>426</v>
      </c>
      <c r="H67" s="111" t="s">
        <v>164</v>
      </c>
      <c r="I67" s="87">
        <v>1215</v>
      </c>
      <c r="J67" s="87">
        <v>4631</v>
      </c>
      <c r="K67" s="87">
        <v>0</v>
      </c>
      <c r="L67" s="87">
        <v>207.74</v>
      </c>
      <c r="M67" s="108">
        <v>0</v>
      </c>
      <c r="N67" s="108">
        <v>1.15E-2</v>
      </c>
      <c r="O67" s="108">
        <v>3.7000000000000002E-3</v>
      </c>
    </row>
    <row r="68" spans="2:15">
      <c r="B68" s="58" t="s">
        <v>431</v>
      </c>
      <c r="C68" s="111" t="s">
        <v>432</v>
      </c>
      <c r="D68" s="111" t="s">
        <v>379</v>
      </c>
      <c r="E68" s="111" t="s">
        <v>370</v>
      </c>
      <c r="F68" s="111"/>
      <c r="G68" s="111" t="s">
        <v>426</v>
      </c>
      <c r="H68" s="111" t="s">
        <v>164</v>
      </c>
      <c r="I68" s="87">
        <v>1349</v>
      </c>
      <c r="J68" s="87">
        <v>10156</v>
      </c>
      <c r="K68" s="87">
        <v>0</v>
      </c>
      <c r="L68" s="87">
        <v>505.82</v>
      </c>
      <c r="M68" s="108">
        <v>0</v>
      </c>
      <c r="N68" s="108">
        <v>2.7999999999999997E-2</v>
      </c>
      <c r="O68" s="108">
        <v>9.1000000000000004E-3</v>
      </c>
    </row>
    <row r="69" spans="2:15">
      <c r="B69" s="58" t="s">
        <v>433</v>
      </c>
      <c r="C69" s="111" t="s">
        <v>434</v>
      </c>
      <c r="D69" s="111" t="s">
        <v>379</v>
      </c>
      <c r="E69" s="111" t="s">
        <v>370</v>
      </c>
      <c r="F69" s="111"/>
      <c r="G69" s="111" t="s">
        <v>426</v>
      </c>
      <c r="H69" s="111" t="s">
        <v>164</v>
      </c>
      <c r="I69" s="87">
        <v>504</v>
      </c>
      <c r="J69" s="87">
        <v>6439</v>
      </c>
      <c r="K69" s="87">
        <v>0</v>
      </c>
      <c r="L69" s="87">
        <v>119.82</v>
      </c>
      <c r="M69" s="108">
        <v>0</v>
      </c>
      <c r="N69" s="108">
        <v>6.6E-3</v>
      </c>
      <c r="O69" s="108">
        <v>2.0999999999999999E-3</v>
      </c>
    </row>
    <row r="70" spans="2:15">
      <c r="B70" s="58" t="s">
        <v>435</v>
      </c>
      <c r="C70" s="111" t="s">
        <v>436</v>
      </c>
      <c r="D70" s="111" t="s">
        <v>379</v>
      </c>
      <c r="E70" s="111" t="s">
        <v>370</v>
      </c>
      <c r="F70" s="111"/>
      <c r="G70" s="111" t="s">
        <v>426</v>
      </c>
      <c r="H70" s="111" t="s">
        <v>164</v>
      </c>
      <c r="I70" s="87">
        <v>2339</v>
      </c>
      <c r="J70" s="87">
        <v>5372</v>
      </c>
      <c r="K70" s="87">
        <v>0</v>
      </c>
      <c r="L70" s="87">
        <v>463.9</v>
      </c>
      <c r="M70" s="108">
        <v>0</v>
      </c>
      <c r="N70" s="108">
        <v>2.5699999999999997E-2</v>
      </c>
      <c r="O70" s="108">
        <v>8.3000000000000001E-3</v>
      </c>
    </row>
    <row r="71" spans="2:15">
      <c r="B71" s="58" t="s">
        <v>437</v>
      </c>
      <c r="C71" s="111" t="s">
        <v>438</v>
      </c>
      <c r="D71" s="111" t="s">
        <v>369</v>
      </c>
      <c r="E71" s="111" t="s">
        <v>370</v>
      </c>
      <c r="F71" s="111"/>
      <c r="G71" s="111" t="s">
        <v>439</v>
      </c>
      <c r="H71" s="111" t="s">
        <v>164</v>
      </c>
      <c r="I71" s="87">
        <v>561</v>
      </c>
      <c r="J71" s="87">
        <v>7601</v>
      </c>
      <c r="K71" s="87">
        <v>0</v>
      </c>
      <c r="L71" s="87">
        <v>157.43</v>
      </c>
      <c r="M71" s="108">
        <v>0</v>
      </c>
      <c r="N71" s="108">
        <v>8.6999999999999994E-3</v>
      </c>
      <c r="O71" s="108">
        <v>2.8000000000000004E-3</v>
      </c>
    </row>
    <row r="72" spans="2:15">
      <c r="B72" s="58" t="s">
        <v>440</v>
      </c>
      <c r="C72" s="111" t="s">
        <v>441</v>
      </c>
      <c r="D72" s="111" t="s">
        <v>369</v>
      </c>
      <c r="E72" s="111" t="s">
        <v>370</v>
      </c>
      <c r="F72" s="111"/>
      <c r="G72" s="111" t="s">
        <v>439</v>
      </c>
      <c r="H72" s="111" t="s">
        <v>164</v>
      </c>
      <c r="I72" s="87">
        <v>3000</v>
      </c>
      <c r="J72" s="87">
        <v>46.76</v>
      </c>
      <c r="K72" s="87">
        <v>0</v>
      </c>
      <c r="L72" s="87">
        <v>5.18</v>
      </c>
      <c r="M72" s="108">
        <v>0</v>
      </c>
      <c r="N72" s="108">
        <v>2.9999999999999997E-4</v>
      </c>
      <c r="O72" s="108">
        <v>1E-4</v>
      </c>
    </row>
    <row r="73" spans="2:15">
      <c r="B73" s="58" t="s">
        <v>442</v>
      </c>
      <c r="C73" s="111" t="s">
        <v>443</v>
      </c>
      <c r="D73" s="111" t="s">
        <v>379</v>
      </c>
      <c r="E73" s="111" t="s">
        <v>370</v>
      </c>
      <c r="F73" s="111"/>
      <c r="G73" s="111" t="s">
        <v>439</v>
      </c>
      <c r="H73" s="111" t="s">
        <v>164</v>
      </c>
      <c r="I73" s="87">
        <v>1693</v>
      </c>
      <c r="J73" s="87">
        <v>3612</v>
      </c>
      <c r="K73" s="87">
        <v>0</v>
      </c>
      <c r="L73" s="87">
        <v>225.77</v>
      </c>
      <c r="M73" s="108">
        <v>0</v>
      </c>
      <c r="N73" s="108">
        <v>1.2500000000000001E-2</v>
      </c>
      <c r="O73" s="108">
        <v>4.0000000000000001E-3</v>
      </c>
    </row>
    <row r="74" spans="2:15">
      <c r="B74" s="58" t="s">
        <v>444</v>
      </c>
      <c r="C74" s="111" t="s">
        <v>445</v>
      </c>
      <c r="D74" s="111" t="s">
        <v>369</v>
      </c>
      <c r="E74" s="111" t="s">
        <v>370</v>
      </c>
      <c r="F74" s="111"/>
      <c r="G74" s="111" t="s">
        <v>446</v>
      </c>
      <c r="H74" s="111" t="s">
        <v>164</v>
      </c>
      <c r="I74" s="87">
        <v>690</v>
      </c>
      <c r="J74" s="87">
        <v>12790</v>
      </c>
      <c r="K74" s="87">
        <v>0</v>
      </c>
      <c r="L74" s="87">
        <v>325.82</v>
      </c>
      <c r="M74" s="108">
        <v>0</v>
      </c>
      <c r="N74" s="108">
        <v>1.8000000000000002E-2</v>
      </c>
      <c r="O74" s="108">
        <v>5.7999999999999996E-3</v>
      </c>
    </row>
    <row r="75" spans="2:15">
      <c r="B75" s="58" t="s">
        <v>447</v>
      </c>
      <c r="C75" s="111" t="s">
        <v>448</v>
      </c>
      <c r="D75" s="111" t="s">
        <v>379</v>
      </c>
      <c r="E75" s="111" t="s">
        <v>370</v>
      </c>
      <c r="F75" s="111"/>
      <c r="G75" s="111" t="s">
        <v>446</v>
      </c>
      <c r="H75" s="111" t="s">
        <v>164</v>
      </c>
      <c r="I75" s="87">
        <v>594</v>
      </c>
      <c r="J75" s="87">
        <v>3784</v>
      </c>
      <c r="K75" s="87">
        <v>0</v>
      </c>
      <c r="L75" s="87">
        <v>82.99</v>
      </c>
      <c r="M75" s="108">
        <v>0</v>
      </c>
      <c r="N75" s="108">
        <v>4.5999999999999999E-3</v>
      </c>
      <c r="O75" s="108">
        <v>1.5E-3</v>
      </c>
    </row>
    <row r="76" spans="2:15">
      <c r="B76" s="58" t="s">
        <v>449</v>
      </c>
      <c r="C76" s="111" t="s">
        <v>450</v>
      </c>
      <c r="D76" s="111" t="s">
        <v>369</v>
      </c>
      <c r="E76" s="111" t="s">
        <v>370</v>
      </c>
      <c r="F76" s="111"/>
      <c r="G76" s="111" t="s">
        <v>446</v>
      </c>
      <c r="H76" s="111" t="s">
        <v>164</v>
      </c>
      <c r="I76" s="87">
        <v>44</v>
      </c>
      <c r="J76" s="87">
        <v>265591</v>
      </c>
      <c r="K76" s="87">
        <v>0</v>
      </c>
      <c r="L76" s="87">
        <v>431.45</v>
      </c>
      <c r="M76" s="108">
        <v>0</v>
      </c>
      <c r="N76" s="108">
        <v>2.3900000000000001E-2</v>
      </c>
      <c r="O76" s="108">
        <v>7.7000000000000002E-3</v>
      </c>
    </row>
    <row r="77" spans="2:15">
      <c r="B77" s="58" t="s">
        <v>451</v>
      </c>
      <c r="C77" s="111" t="s">
        <v>452</v>
      </c>
      <c r="D77" s="111" t="s">
        <v>379</v>
      </c>
      <c r="E77" s="111" t="s">
        <v>370</v>
      </c>
      <c r="F77" s="111"/>
      <c r="G77" s="111" t="s">
        <v>446</v>
      </c>
      <c r="H77" s="111" t="s">
        <v>164</v>
      </c>
      <c r="I77" s="87">
        <v>240</v>
      </c>
      <c r="J77" s="87">
        <v>13314</v>
      </c>
      <c r="K77" s="87">
        <v>0.66500000000000004</v>
      </c>
      <c r="L77" s="87">
        <v>118.64</v>
      </c>
      <c r="M77" s="108">
        <v>0</v>
      </c>
      <c r="N77" s="108">
        <v>6.6E-3</v>
      </c>
      <c r="O77" s="108">
        <v>2.0999999999999999E-3</v>
      </c>
    </row>
    <row r="78" spans="2:15">
      <c r="B78" s="58" t="s">
        <v>453</v>
      </c>
      <c r="C78" s="111" t="s">
        <v>454</v>
      </c>
      <c r="D78" s="111" t="s">
        <v>369</v>
      </c>
      <c r="E78" s="111" t="s">
        <v>370</v>
      </c>
      <c r="F78" s="111"/>
      <c r="G78" s="111" t="s">
        <v>446</v>
      </c>
      <c r="H78" s="111" t="s">
        <v>164</v>
      </c>
      <c r="I78" s="87">
        <v>616</v>
      </c>
      <c r="J78" s="87">
        <v>10784</v>
      </c>
      <c r="K78" s="87">
        <v>0</v>
      </c>
      <c r="L78" s="87">
        <v>245.26</v>
      </c>
      <c r="M78" s="108">
        <v>0</v>
      </c>
      <c r="N78" s="108">
        <v>1.3600000000000001E-2</v>
      </c>
      <c r="O78" s="108">
        <v>4.4000000000000003E-3</v>
      </c>
    </row>
    <row r="79" spans="2:15">
      <c r="B79" s="58" t="s">
        <v>455</v>
      </c>
      <c r="C79" s="111" t="s">
        <v>456</v>
      </c>
      <c r="D79" s="111" t="s">
        <v>379</v>
      </c>
      <c r="E79" s="111" t="s">
        <v>370</v>
      </c>
      <c r="F79" s="111"/>
      <c r="G79" s="111" t="s">
        <v>446</v>
      </c>
      <c r="H79" s="111" t="s">
        <v>164</v>
      </c>
      <c r="I79" s="87">
        <v>6480</v>
      </c>
      <c r="J79" s="87">
        <v>1603</v>
      </c>
      <c r="K79" s="87">
        <v>2.6789999999999998</v>
      </c>
      <c r="L79" s="87">
        <v>386.18</v>
      </c>
      <c r="M79" s="108">
        <v>0</v>
      </c>
      <c r="N79" s="108">
        <v>2.1400000000000002E-2</v>
      </c>
      <c r="O79" s="108">
        <v>6.8999999999999999E-3</v>
      </c>
    </row>
    <row r="80" spans="2:15">
      <c r="B80" s="58" t="s">
        <v>457</v>
      </c>
      <c r="C80" s="111" t="s">
        <v>458</v>
      </c>
      <c r="D80" s="111" t="s">
        <v>369</v>
      </c>
      <c r="E80" s="111" t="s">
        <v>370</v>
      </c>
      <c r="F80" s="111"/>
      <c r="G80" s="111" t="s">
        <v>459</v>
      </c>
      <c r="H80" s="111" t="s">
        <v>164</v>
      </c>
      <c r="I80" s="87">
        <v>550.5</v>
      </c>
      <c r="J80" s="87">
        <v>14423</v>
      </c>
      <c r="K80" s="87">
        <v>0</v>
      </c>
      <c r="L80" s="87">
        <v>293.14</v>
      </c>
      <c r="M80" s="108">
        <v>0</v>
      </c>
      <c r="N80" s="108">
        <v>1.6200000000000003E-2</v>
      </c>
      <c r="O80" s="108">
        <v>5.1999999999999998E-3</v>
      </c>
    </row>
    <row r="81" spans="2:15">
      <c r="B81" s="58" t="s">
        <v>460</v>
      </c>
      <c r="C81" s="111" t="s">
        <v>461</v>
      </c>
      <c r="D81" s="111" t="s">
        <v>369</v>
      </c>
      <c r="E81" s="111" t="s">
        <v>370</v>
      </c>
      <c r="F81" s="111"/>
      <c r="G81" s="111" t="s">
        <v>459</v>
      </c>
      <c r="H81" s="111" t="s">
        <v>164</v>
      </c>
      <c r="I81" s="87">
        <v>117</v>
      </c>
      <c r="J81" s="87">
        <v>72335</v>
      </c>
      <c r="K81" s="87">
        <v>0</v>
      </c>
      <c r="L81" s="87">
        <v>312.45999999999998</v>
      </c>
      <c r="M81" s="108">
        <v>0</v>
      </c>
      <c r="N81" s="108">
        <v>1.7299999999999999E-2</v>
      </c>
      <c r="O81" s="108">
        <v>5.6000000000000008E-3</v>
      </c>
    </row>
    <row r="82" spans="2:15">
      <c r="B82" s="58" t="s">
        <v>462</v>
      </c>
      <c r="C82" s="111" t="s">
        <v>463</v>
      </c>
      <c r="D82" s="111" t="s">
        <v>369</v>
      </c>
      <c r="E82" s="111" t="s">
        <v>370</v>
      </c>
      <c r="F82" s="111"/>
      <c r="G82" s="111" t="s">
        <v>459</v>
      </c>
      <c r="H82" s="111" t="s">
        <v>164</v>
      </c>
      <c r="I82" s="87">
        <v>75</v>
      </c>
      <c r="J82" s="87">
        <v>64036</v>
      </c>
      <c r="K82" s="87">
        <v>0.35799999999999998</v>
      </c>
      <c r="L82" s="87">
        <v>177.67</v>
      </c>
      <c r="M82" s="108">
        <v>0</v>
      </c>
      <c r="N82" s="108">
        <v>9.7999999999999997E-3</v>
      </c>
      <c r="O82" s="108">
        <v>3.2000000000000002E-3</v>
      </c>
    </row>
    <row r="83" spans="2:15">
      <c r="B83" s="58" t="s">
        <v>464</v>
      </c>
      <c r="C83" s="111" t="s">
        <v>465</v>
      </c>
      <c r="D83" s="111" t="s">
        <v>369</v>
      </c>
      <c r="E83" s="111" t="s">
        <v>370</v>
      </c>
      <c r="F83" s="111"/>
      <c r="G83" s="111" t="s">
        <v>459</v>
      </c>
      <c r="H83" s="111" t="s">
        <v>164</v>
      </c>
      <c r="I83" s="87">
        <v>74</v>
      </c>
      <c r="J83" s="87">
        <v>10134</v>
      </c>
      <c r="K83" s="87">
        <v>0</v>
      </c>
      <c r="L83" s="87">
        <v>27.69</v>
      </c>
      <c r="M83" s="108">
        <v>0</v>
      </c>
      <c r="N83" s="108">
        <v>1.5E-3</v>
      </c>
      <c r="O83" s="108">
        <v>5.0000000000000001E-4</v>
      </c>
    </row>
    <row r="84" spans="2:15">
      <c r="B84" s="58" t="s">
        <v>466</v>
      </c>
      <c r="C84" s="111" t="s">
        <v>467</v>
      </c>
      <c r="D84" s="111" t="s">
        <v>379</v>
      </c>
      <c r="E84" s="111" t="s">
        <v>370</v>
      </c>
      <c r="F84" s="111"/>
      <c r="G84" s="111" t="s">
        <v>459</v>
      </c>
      <c r="H84" s="111" t="s">
        <v>164</v>
      </c>
      <c r="I84" s="87">
        <v>361</v>
      </c>
      <c r="J84" s="87">
        <v>10988</v>
      </c>
      <c r="K84" s="87">
        <v>0</v>
      </c>
      <c r="L84" s="87">
        <v>146.44999999999999</v>
      </c>
      <c r="M84" s="108">
        <v>0</v>
      </c>
      <c r="N84" s="108">
        <v>8.1000000000000013E-3</v>
      </c>
      <c r="O84" s="108">
        <v>2.5999999999999999E-3</v>
      </c>
    </row>
    <row r="85" spans="2:15">
      <c r="B85" s="58" t="s">
        <v>468</v>
      </c>
      <c r="C85" s="111" t="s">
        <v>469</v>
      </c>
      <c r="D85" s="111" t="s">
        <v>379</v>
      </c>
      <c r="E85" s="111" t="s">
        <v>370</v>
      </c>
      <c r="F85" s="111"/>
      <c r="G85" s="111" t="s">
        <v>459</v>
      </c>
      <c r="H85" s="111" t="s">
        <v>164</v>
      </c>
      <c r="I85" s="87">
        <v>355</v>
      </c>
      <c r="J85" s="87">
        <v>10064</v>
      </c>
      <c r="K85" s="87">
        <v>0.46300000000000002</v>
      </c>
      <c r="L85" s="87">
        <v>132.37</v>
      </c>
      <c r="M85" s="108">
        <v>0</v>
      </c>
      <c r="N85" s="108">
        <v>7.3000000000000001E-3</v>
      </c>
      <c r="O85" s="108">
        <v>2.3999999999999998E-3</v>
      </c>
    </row>
    <row r="86" spans="2:15">
      <c r="B86" s="58" t="s">
        <v>470</v>
      </c>
      <c r="C86" s="111" t="s">
        <v>471</v>
      </c>
      <c r="D86" s="111" t="s">
        <v>369</v>
      </c>
      <c r="E86" s="111" t="s">
        <v>370</v>
      </c>
      <c r="F86" s="111"/>
      <c r="G86" s="111" t="s">
        <v>459</v>
      </c>
      <c r="H86" s="111" t="s">
        <v>164</v>
      </c>
      <c r="I86" s="87">
        <v>457</v>
      </c>
      <c r="J86" s="87">
        <v>17679</v>
      </c>
      <c r="K86" s="87">
        <v>0</v>
      </c>
      <c r="L86" s="87">
        <v>298.29000000000002</v>
      </c>
      <c r="M86" s="108">
        <v>0</v>
      </c>
      <c r="N86" s="108">
        <v>1.6500000000000001E-2</v>
      </c>
      <c r="O86" s="108">
        <v>5.3E-3</v>
      </c>
    </row>
    <row r="87" spans="2:15">
      <c r="B87" s="58" t="s">
        <v>472</v>
      </c>
      <c r="C87" s="111" t="s">
        <v>473</v>
      </c>
      <c r="D87" s="111" t="s">
        <v>369</v>
      </c>
      <c r="E87" s="111" t="s">
        <v>370</v>
      </c>
      <c r="F87" s="111"/>
      <c r="G87" s="111" t="s">
        <v>371</v>
      </c>
      <c r="H87" s="111" t="s">
        <v>164</v>
      </c>
      <c r="I87" s="87">
        <v>882</v>
      </c>
      <c r="J87" s="87">
        <v>11910</v>
      </c>
      <c r="K87" s="87">
        <v>0</v>
      </c>
      <c r="L87" s="87">
        <v>387.83</v>
      </c>
      <c r="M87" s="108">
        <v>0</v>
      </c>
      <c r="N87" s="108">
        <v>2.1400000000000002E-2</v>
      </c>
      <c r="O87" s="108">
        <v>6.8999999999999999E-3</v>
      </c>
    </row>
    <row r="88" spans="2:15">
      <c r="B88" s="58" t="s">
        <v>474</v>
      </c>
      <c r="C88" s="111" t="s">
        <v>475</v>
      </c>
      <c r="D88" s="111" t="s">
        <v>369</v>
      </c>
      <c r="E88" s="111" t="s">
        <v>370</v>
      </c>
      <c r="F88" s="111"/>
      <c r="G88" s="111" t="s">
        <v>371</v>
      </c>
      <c r="H88" s="111" t="s">
        <v>164</v>
      </c>
      <c r="I88" s="87">
        <v>322</v>
      </c>
      <c r="J88" s="87">
        <v>33505</v>
      </c>
      <c r="K88" s="87">
        <v>0</v>
      </c>
      <c r="L88" s="87">
        <v>398.32</v>
      </c>
      <c r="M88" s="108">
        <v>0</v>
      </c>
      <c r="N88" s="108">
        <v>2.2000000000000002E-2</v>
      </c>
      <c r="O88" s="108">
        <v>7.0999999999999995E-3</v>
      </c>
    </row>
    <row r="89" spans="2:15">
      <c r="B89" s="58" t="s">
        <v>476</v>
      </c>
      <c r="C89" s="111" t="s">
        <v>477</v>
      </c>
      <c r="D89" s="111" t="s">
        <v>369</v>
      </c>
      <c r="E89" s="111" t="s">
        <v>370</v>
      </c>
      <c r="F89" s="111"/>
      <c r="G89" s="111" t="s">
        <v>371</v>
      </c>
      <c r="H89" s="111" t="s">
        <v>164</v>
      </c>
      <c r="I89" s="87">
        <v>80</v>
      </c>
      <c r="J89" s="87">
        <v>42824</v>
      </c>
      <c r="K89" s="87">
        <v>0</v>
      </c>
      <c r="L89" s="87">
        <v>126.49</v>
      </c>
      <c r="M89" s="108">
        <v>0</v>
      </c>
      <c r="N89" s="108">
        <v>6.9999999999999993E-3</v>
      </c>
      <c r="O89" s="108">
        <v>2.3E-3</v>
      </c>
    </row>
    <row r="90" spans="2:15">
      <c r="B90" s="58" t="s">
        <v>478</v>
      </c>
      <c r="C90" s="111" t="s">
        <v>479</v>
      </c>
      <c r="D90" s="111" t="s">
        <v>369</v>
      </c>
      <c r="E90" s="111" t="s">
        <v>370</v>
      </c>
      <c r="F90" s="111"/>
      <c r="G90" s="111" t="s">
        <v>371</v>
      </c>
      <c r="H90" s="111" t="s">
        <v>164</v>
      </c>
      <c r="I90" s="87">
        <v>590</v>
      </c>
      <c r="J90" s="87">
        <v>6586</v>
      </c>
      <c r="K90" s="87">
        <v>0</v>
      </c>
      <c r="L90" s="87">
        <v>143.46</v>
      </c>
      <c r="M90" s="108">
        <v>0</v>
      </c>
      <c r="N90" s="108">
        <v>7.9000000000000008E-3</v>
      </c>
      <c r="O90" s="108">
        <v>2.5999999999999999E-3</v>
      </c>
    </row>
    <row r="91" spans="2:15">
      <c r="B91" s="58" t="s">
        <v>480</v>
      </c>
      <c r="C91" s="111" t="s">
        <v>481</v>
      </c>
      <c r="D91" s="111" t="s">
        <v>369</v>
      </c>
      <c r="E91" s="111" t="s">
        <v>370</v>
      </c>
      <c r="F91" s="111"/>
      <c r="G91" s="111" t="s">
        <v>371</v>
      </c>
      <c r="H91" s="111" t="s">
        <v>164</v>
      </c>
      <c r="I91" s="87">
        <v>257</v>
      </c>
      <c r="J91" s="87">
        <v>21043</v>
      </c>
      <c r="K91" s="87">
        <v>0</v>
      </c>
      <c r="L91" s="87">
        <v>199.67</v>
      </c>
      <c r="M91" s="108">
        <v>0</v>
      </c>
      <c r="N91" s="108">
        <v>1.1000000000000001E-2</v>
      </c>
      <c r="O91" s="108">
        <v>3.5999999999999999E-3</v>
      </c>
    </row>
    <row r="92" spans="2:15">
      <c r="B92" s="58" t="s">
        <v>482</v>
      </c>
      <c r="C92" s="111" t="s">
        <v>483</v>
      </c>
      <c r="D92" s="111" t="s">
        <v>379</v>
      </c>
      <c r="E92" s="111" t="s">
        <v>370</v>
      </c>
      <c r="F92" s="111"/>
      <c r="G92" s="111" t="s">
        <v>374</v>
      </c>
      <c r="H92" s="111" t="s">
        <v>164</v>
      </c>
      <c r="I92" s="87">
        <v>253</v>
      </c>
      <c r="J92" s="87">
        <v>3590</v>
      </c>
      <c r="K92" s="87">
        <v>0</v>
      </c>
      <c r="L92" s="87">
        <v>33.53</v>
      </c>
      <c r="M92" s="108">
        <v>0</v>
      </c>
      <c r="N92" s="108">
        <v>1.9E-3</v>
      </c>
      <c r="O92" s="108">
        <v>5.9999999999999995E-4</v>
      </c>
    </row>
    <row r="93" spans="2:15">
      <c r="B93" s="58" t="s">
        <v>484</v>
      </c>
      <c r="C93" s="111" t="s">
        <v>485</v>
      </c>
      <c r="D93" s="111" t="s">
        <v>369</v>
      </c>
      <c r="E93" s="111" t="s">
        <v>370</v>
      </c>
      <c r="F93" s="111"/>
      <c r="G93" s="111" t="s">
        <v>374</v>
      </c>
      <c r="H93" s="111" t="s">
        <v>164</v>
      </c>
      <c r="I93" s="87">
        <v>767</v>
      </c>
      <c r="J93" s="87">
        <v>18959</v>
      </c>
      <c r="K93" s="87">
        <v>0</v>
      </c>
      <c r="L93" s="87">
        <v>536.87</v>
      </c>
      <c r="M93" s="108">
        <v>0</v>
      </c>
      <c r="N93" s="108">
        <v>2.9700000000000001E-2</v>
      </c>
      <c r="O93" s="108">
        <v>9.5999999999999992E-3</v>
      </c>
    </row>
    <row r="94" spans="2:15">
      <c r="B94" s="58" t="s">
        <v>486</v>
      </c>
      <c r="C94" s="111" t="s">
        <v>487</v>
      </c>
      <c r="D94" s="111" t="s">
        <v>379</v>
      </c>
      <c r="E94" s="111" t="s">
        <v>370</v>
      </c>
      <c r="F94" s="111"/>
      <c r="G94" s="111" t="s">
        <v>374</v>
      </c>
      <c r="H94" s="111" t="s">
        <v>164</v>
      </c>
      <c r="I94" s="87">
        <v>4000</v>
      </c>
      <c r="J94" s="87">
        <v>536</v>
      </c>
      <c r="K94" s="87">
        <v>0</v>
      </c>
      <c r="L94" s="87">
        <v>79.16</v>
      </c>
      <c r="M94" s="108">
        <v>0</v>
      </c>
      <c r="N94" s="108">
        <v>4.4000000000000003E-3</v>
      </c>
      <c r="O94" s="108">
        <v>1.4000000000000002E-3</v>
      </c>
    </row>
    <row r="95" spans="2:15">
      <c r="B95" s="58" t="s">
        <v>488</v>
      </c>
      <c r="C95" s="111" t="s">
        <v>489</v>
      </c>
      <c r="D95" s="111" t="s">
        <v>369</v>
      </c>
      <c r="E95" s="111" t="s">
        <v>370</v>
      </c>
      <c r="F95" s="111"/>
      <c r="G95" s="111" t="s">
        <v>374</v>
      </c>
      <c r="H95" s="111" t="s">
        <v>164</v>
      </c>
      <c r="I95" s="87">
        <v>263</v>
      </c>
      <c r="J95" s="87">
        <v>15877</v>
      </c>
      <c r="K95" s="87">
        <v>0</v>
      </c>
      <c r="L95" s="87">
        <v>154.16999999999999</v>
      </c>
      <c r="M95" s="108">
        <v>0</v>
      </c>
      <c r="N95" s="108">
        <v>8.5000000000000006E-3</v>
      </c>
      <c r="O95" s="108">
        <v>2.8000000000000004E-3</v>
      </c>
    </row>
    <row r="96" spans="2:15">
      <c r="B96" s="58" t="s">
        <v>490</v>
      </c>
      <c r="C96" s="111" t="s">
        <v>491</v>
      </c>
      <c r="D96" s="111" t="s">
        <v>369</v>
      </c>
      <c r="E96" s="111" t="s">
        <v>370</v>
      </c>
      <c r="F96" s="111"/>
      <c r="G96" s="111" t="s">
        <v>374</v>
      </c>
      <c r="H96" s="111" t="s">
        <v>164</v>
      </c>
      <c r="I96" s="87">
        <v>1790</v>
      </c>
      <c r="J96" s="87">
        <v>3291</v>
      </c>
      <c r="K96" s="87">
        <v>0</v>
      </c>
      <c r="L96" s="87">
        <v>217.49</v>
      </c>
      <c r="M96" s="108">
        <v>0</v>
      </c>
      <c r="N96" s="108">
        <v>1.2E-2</v>
      </c>
      <c r="O96" s="108">
        <v>3.9000000000000003E-3</v>
      </c>
    </row>
    <row r="97" spans="2:15">
      <c r="B97" s="58" t="s">
        <v>492</v>
      </c>
      <c r="C97" s="111" t="s">
        <v>493</v>
      </c>
      <c r="D97" s="111" t="s">
        <v>379</v>
      </c>
      <c r="E97" s="111" t="s">
        <v>370</v>
      </c>
      <c r="F97" s="111"/>
      <c r="G97" s="111" t="s">
        <v>374</v>
      </c>
      <c r="H97" s="111" t="s">
        <v>164</v>
      </c>
      <c r="I97" s="87">
        <v>2117</v>
      </c>
      <c r="J97" s="87">
        <v>6433</v>
      </c>
      <c r="K97" s="87">
        <v>0</v>
      </c>
      <c r="L97" s="87">
        <v>502.8</v>
      </c>
      <c r="M97" s="108">
        <v>0</v>
      </c>
      <c r="N97" s="108">
        <v>2.7799999999999998E-2</v>
      </c>
      <c r="O97" s="108">
        <v>9.0000000000000011E-3</v>
      </c>
    </row>
    <row r="98" spans="2:15">
      <c r="B98" s="58" t="s">
        <v>494</v>
      </c>
      <c r="C98" s="111" t="s">
        <v>495</v>
      </c>
      <c r="D98" s="111" t="s">
        <v>369</v>
      </c>
      <c r="E98" s="111" t="s">
        <v>370</v>
      </c>
      <c r="F98" s="111"/>
      <c r="G98" s="111" t="s">
        <v>374</v>
      </c>
      <c r="H98" s="111" t="s">
        <v>164</v>
      </c>
      <c r="I98" s="87">
        <v>179</v>
      </c>
      <c r="J98" s="87">
        <v>40822</v>
      </c>
      <c r="K98" s="87">
        <v>2.7E-2</v>
      </c>
      <c r="L98" s="87">
        <v>269.81</v>
      </c>
      <c r="M98" s="108">
        <v>0</v>
      </c>
      <c r="N98" s="108">
        <v>1.49E-2</v>
      </c>
      <c r="O98" s="108">
        <v>4.7999999999999996E-3</v>
      </c>
    </row>
    <row r="99" spans="2:15">
      <c r="B99" s="58" t="s">
        <v>496</v>
      </c>
      <c r="C99" s="111" t="s">
        <v>497</v>
      </c>
      <c r="D99" s="111" t="s">
        <v>369</v>
      </c>
      <c r="E99" s="111" t="s">
        <v>370</v>
      </c>
      <c r="F99" s="111"/>
      <c r="G99" s="111" t="s">
        <v>374</v>
      </c>
      <c r="H99" s="111" t="s">
        <v>164</v>
      </c>
      <c r="I99" s="87">
        <v>538</v>
      </c>
      <c r="J99" s="87">
        <v>11806</v>
      </c>
      <c r="K99" s="87">
        <v>0</v>
      </c>
      <c r="L99" s="87">
        <v>234.5</v>
      </c>
      <c r="M99" s="108">
        <v>0</v>
      </c>
      <c r="N99" s="108">
        <v>1.3000000000000001E-2</v>
      </c>
      <c r="O99" s="108">
        <v>4.1999999999999997E-3</v>
      </c>
    </row>
    <row r="100" spans="2:15">
      <c r="B100" s="114" t="s">
        <v>498</v>
      </c>
      <c r="C100" s="111" t="s">
        <v>499</v>
      </c>
      <c r="D100" s="111" t="s">
        <v>379</v>
      </c>
      <c r="E100" s="111" t="s">
        <v>370</v>
      </c>
      <c r="F100" s="111"/>
      <c r="G100" s="111" t="s">
        <v>374</v>
      </c>
      <c r="H100" s="111" t="s">
        <v>164</v>
      </c>
      <c r="I100" s="87">
        <v>298</v>
      </c>
      <c r="J100" s="87">
        <v>14392</v>
      </c>
      <c r="K100" s="87">
        <v>0</v>
      </c>
      <c r="L100" s="87">
        <v>158.34</v>
      </c>
      <c r="M100" s="108">
        <v>0</v>
      </c>
      <c r="N100" s="108">
        <v>8.8000000000000005E-3</v>
      </c>
      <c r="O100" s="108">
        <v>2.8000000000000004E-3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7" t="s">
        <v>256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84E7BA77-ECF2-452D-95E7-43902E49362E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I70" sqref="I70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4.5546875" style="1" bestFit="1" customWidth="1"/>
    <col min="9" max="9" width="10.6640625" style="1" bestFit="1" customWidth="1"/>
    <col min="10" max="10" width="10.88671875" style="1" customWidth="1"/>
    <col min="11" max="11" width="13.1093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570256.9</v>
      </c>
      <c r="I11" s="81"/>
      <c r="J11" s="81">
        <v>1.3919999999999999</v>
      </c>
      <c r="K11" s="81">
        <v>12743.02</v>
      </c>
      <c r="L11" s="106"/>
      <c r="M11" s="106"/>
      <c r="N11" s="106">
        <v>0.2281</v>
      </c>
      <c r="O11" s="5"/>
      <c r="BH11" s="1"/>
      <c r="BI11" s="3"/>
      <c r="BK11" s="1"/>
    </row>
    <row r="12" spans="2:63" customFormat="1" ht="16.2">
      <c r="B12" s="55" t="s">
        <v>232</v>
      </c>
      <c r="C12" s="112"/>
      <c r="D12" s="112"/>
      <c r="E12" s="112"/>
      <c r="F12" s="112"/>
      <c r="G12" s="112"/>
      <c r="H12" s="86">
        <v>539937.9</v>
      </c>
      <c r="I12" s="86"/>
      <c r="J12" s="86"/>
      <c r="K12" s="86">
        <v>6103.69</v>
      </c>
      <c r="L12" s="107"/>
      <c r="M12" s="107"/>
      <c r="N12" s="107">
        <v>0.10920000000000001</v>
      </c>
    </row>
    <row r="13" spans="2:63" customFormat="1" ht="16.2">
      <c r="B13" s="55" t="s">
        <v>259</v>
      </c>
      <c r="C13" s="112"/>
      <c r="D13" s="112"/>
      <c r="E13" s="112"/>
      <c r="F13" s="112"/>
      <c r="G13" s="112"/>
      <c r="H13" s="86">
        <v>86085</v>
      </c>
      <c r="I13" s="86"/>
      <c r="J13" s="86"/>
      <c r="K13" s="86">
        <v>1810.26</v>
      </c>
      <c r="L13" s="107"/>
      <c r="M13" s="107"/>
      <c r="N13" s="107">
        <v>3.2400000000000005E-2</v>
      </c>
    </row>
    <row r="14" spans="2:63" customFormat="1" ht="15.6">
      <c r="B14" s="58" t="s">
        <v>500</v>
      </c>
      <c r="C14" s="111">
        <v>1148949</v>
      </c>
      <c r="D14" s="111" t="s">
        <v>142</v>
      </c>
      <c r="E14" s="111">
        <v>1829</v>
      </c>
      <c r="F14" s="111" t="s">
        <v>501</v>
      </c>
      <c r="G14" s="111" t="s">
        <v>165</v>
      </c>
      <c r="H14" s="87">
        <v>9599</v>
      </c>
      <c r="I14" s="87">
        <v>3159</v>
      </c>
      <c r="J14" s="87">
        <v>0</v>
      </c>
      <c r="K14" s="87">
        <v>303.23</v>
      </c>
      <c r="L14" s="108">
        <v>0</v>
      </c>
      <c r="M14" s="108">
        <v>2.3799999999999998E-2</v>
      </c>
      <c r="N14" s="108">
        <v>5.4000000000000003E-3</v>
      </c>
    </row>
    <row r="15" spans="2:63" customFormat="1" ht="15.6">
      <c r="B15" s="58" t="s">
        <v>502</v>
      </c>
      <c r="C15" s="111">
        <v>1167261</v>
      </c>
      <c r="D15" s="111" t="s">
        <v>142</v>
      </c>
      <c r="E15" s="111">
        <v>1488</v>
      </c>
      <c r="F15" s="111" t="s">
        <v>501</v>
      </c>
      <c r="G15" s="111" t="s">
        <v>165</v>
      </c>
      <c r="H15" s="87">
        <v>436</v>
      </c>
      <c r="I15" s="87">
        <v>19860</v>
      </c>
      <c r="J15" s="87">
        <v>0</v>
      </c>
      <c r="K15" s="87">
        <v>86.59</v>
      </c>
      <c r="L15" s="108">
        <v>0</v>
      </c>
      <c r="M15" s="108">
        <v>6.8000000000000005E-3</v>
      </c>
      <c r="N15" s="108">
        <v>1.5E-3</v>
      </c>
    </row>
    <row r="16" spans="2:63" customFormat="1" ht="15.6">
      <c r="B16" s="58" t="s">
        <v>503</v>
      </c>
      <c r="C16" s="111">
        <v>1150184</v>
      </c>
      <c r="D16" s="111" t="s">
        <v>142</v>
      </c>
      <c r="E16" s="111">
        <v>1735</v>
      </c>
      <c r="F16" s="111" t="s">
        <v>501</v>
      </c>
      <c r="G16" s="111" t="s">
        <v>165</v>
      </c>
      <c r="H16" s="87">
        <v>10334</v>
      </c>
      <c r="I16" s="87">
        <v>2365</v>
      </c>
      <c r="J16" s="87">
        <v>0</v>
      </c>
      <c r="K16" s="87">
        <v>244.4</v>
      </c>
      <c r="L16" s="108">
        <v>0</v>
      </c>
      <c r="M16" s="108">
        <v>1.9199999999999998E-2</v>
      </c>
      <c r="N16" s="108">
        <v>4.4000000000000003E-3</v>
      </c>
    </row>
    <row r="17" spans="2:14" customFormat="1" ht="15.6">
      <c r="B17" s="58" t="s">
        <v>504</v>
      </c>
      <c r="C17" s="111">
        <v>1150283</v>
      </c>
      <c r="D17" s="111" t="s">
        <v>142</v>
      </c>
      <c r="E17" s="111">
        <v>1804</v>
      </c>
      <c r="F17" s="111" t="s">
        <v>501</v>
      </c>
      <c r="G17" s="111" t="s">
        <v>165</v>
      </c>
      <c r="H17" s="87">
        <v>7922</v>
      </c>
      <c r="I17" s="87">
        <v>2755</v>
      </c>
      <c r="J17" s="87">
        <v>0</v>
      </c>
      <c r="K17" s="87">
        <v>218.25</v>
      </c>
      <c r="L17" s="108">
        <v>0</v>
      </c>
      <c r="M17" s="108">
        <v>1.7100000000000001E-2</v>
      </c>
      <c r="N17" s="108">
        <v>3.9000000000000003E-3</v>
      </c>
    </row>
    <row r="18" spans="2:14" customFormat="1" ht="15.6">
      <c r="B18" s="58" t="s">
        <v>505</v>
      </c>
      <c r="C18" s="111">
        <v>1165653</v>
      </c>
      <c r="D18" s="111" t="s">
        <v>142</v>
      </c>
      <c r="E18" s="111">
        <v>1804</v>
      </c>
      <c r="F18" s="111" t="s">
        <v>501</v>
      </c>
      <c r="G18" s="111" t="s">
        <v>165</v>
      </c>
      <c r="H18" s="87">
        <v>10351</v>
      </c>
      <c r="I18" s="87">
        <v>1200</v>
      </c>
      <c r="J18" s="87">
        <v>0</v>
      </c>
      <c r="K18" s="87">
        <v>124.21</v>
      </c>
      <c r="L18" s="108">
        <v>0</v>
      </c>
      <c r="M18" s="108">
        <v>9.7000000000000003E-3</v>
      </c>
      <c r="N18" s="108">
        <v>2.2000000000000001E-3</v>
      </c>
    </row>
    <row r="19" spans="2:14" customFormat="1" ht="15.6">
      <c r="B19" s="58" t="s">
        <v>506</v>
      </c>
      <c r="C19" s="111">
        <v>1143718</v>
      </c>
      <c r="D19" s="111" t="s">
        <v>142</v>
      </c>
      <c r="E19" s="111">
        <v>1734</v>
      </c>
      <c r="F19" s="111" t="s">
        <v>501</v>
      </c>
      <c r="G19" s="111" t="s">
        <v>165</v>
      </c>
      <c r="H19" s="87">
        <v>47443</v>
      </c>
      <c r="I19" s="87">
        <v>1757</v>
      </c>
      <c r="J19" s="87">
        <v>0</v>
      </c>
      <c r="K19" s="87">
        <v>833.57</v>
      </c>
      <c r="L19" s="108">
        <v>0</v>
      </c>
      <c r="M19" s="108">
        <v>6.54E-2</v>
      </c>
      <c r="N19" s="108">
        <v>1.49E-2</v>
      </c>
    </row>
    <row r="20" spans="2:14" customFormat="1" ht="16.2">
      <c r="B20" s="55" t="s">
        <v>260</v>
      </c>
      <c r="C20" s="112"/>
      <c r="D20" s="112"/>
      <c r="E20" s="112"/>
      <c r="F20" s="112"/>
      <c r="G20" s="112"/>
      <c r="H20" s="86">
        <v>2785</v>
      </c>
      <c r="I20" s="86"/>
      <c r="J20" s="86"/>
      <c r="K20" s="86">
        <v>393.54</v>
      </c>
      <c r="L20" s="107"/>
      <c r="M20" s="107"/>
      <c r="N20" s="107">
        <v>6.9999999999999993E-3</v>
      </c>
    </row>
    <row r="21" spans="2:14" customFormat="1" ht="15.6">
      <c r="B21" s="58" t="s">
        <v>507</v>
      </c>
      <c r="C21" s="111">
        <v>1149830</v>
      </c>
      <c r="D21" s="111" t="s">
        <v>142</v>
      </c>
      <c r="E21" s="111">
        <v>1750</v>
      </c>
      <c r="F21" s="111" t="s">
        <v>501</v>
      </c>
      <c r="G21" s="111" t="s">
        <v>165</v>
      </c>
      <c r="H21" s="87">
        <v>1706</v>
      </c>
      <c r="I21" s="87">
        <v>14150</v>
      </c>
      <c r="J21" s="87">
        <v>0</v>
      </c>
      <c r="K21" s="87">
        <v>241.4</v>
      </c>
      <c r="L21" s="108">
        <v>0</v>
      </c>
      <c r="M21" s="108">
        <v>1.89E-2</v>
      </c>
      <c r="N21" s="108">
        <v>4.3E-3</v>
      </c>
    </row>
    <row r="22" spans="2:14" customFormat="1" ht="15.6">
      <c r="B22" s="58" t="s">
        <v>508</v>
      </c>
      <c r="C22" s="111">
        <v>1143825</v>
      </c>
      <c r="D22" s="111" t="s">
        <v>142</v>
      </c>
      <c r="E22" s="111">
        <v>1734</v>
      </c>
      <c r="F22" s="111" t="s">
        <v>501</v>
      </c>
      <c r="G22" s="111" t="s">
        <v>165</v>
      </c>
      <c r="H22" s="87">
        <v>1079</v>
      </c>
      <c r="I22" s="87">
        <v>14100</v>
      </c>
      <c r="J22" s="87">
        <v>0</v>
      </c>
      <c r="K22" s="87">
        <v>152.13999999999999</v>
      </c>
      <c r="L22" s="108">
        <v>0</v>
      </c>
      <c r="M22" s="108">
        <v>1.1899999999999999E-2</v>
      </c>
      <c r="N22" s="108">
        <v>2.7000000000000001E-3</v>
      </c>
    </row>
    <row r="23" spans="2:14" customFormat="1" ht="16.2">
      <c r="B23" s="55" t="s">
        <v>261</v>
      </c>
      <c r="C23" s="112"/>
      <c r="D23" s="112"/>
      <c r="E23" s="112"/>
      <c r="F23" s="112"/>
      <c r="G23" s="112"/>
      <c r="H23" s="86">
        <v>451067.9</v>
      </c>
      <c r="I23" s="86"/>
      <c r="J23" s="86"/>
      <c r="K23" s="86">
        <v>3899.89</v>
      </c>
      <c r="L23" s="107"/>
      <c r="M23" s="107"/>
      <c r="N23" s="107">
        <v>6.9800000000000001E-2</v>
      </c>
    </row>
    <row r="24" spans="2:14" customFormat="1" ht="15.6">
      <c r="B24" s="58" t="s">
        <v>509</v>
      </c>
      <c r="C24" s="111">
        <v>1150606</v>
      </c>
      <c r="D24" s="111" t="s">
        <v>142</v>
      </c>
      <c r="E24" s="111">
        <v>1747</v>
      </c>
      <c r="F24" s="111" t="s">
        <v>510</v>
      </c>
      <c r="G24" s="111" t="s">
        <v>165</v>
      </c>
      <c r="H24" s="87">
        <v>379380</v>
      </c>
      <c r="I24" s="87">
        <v>355.55</v>
      </c>
      <c r="J24" s="87">
        <v>0</v>
      </c>
      <c r="K24" s="87">
        <v>1348.89</v>
      </c>
      <c r="L24" s="108">
        <v>0</v>
      </c>
      <c r="M24" s="108">
        <v>0.10589999999999999</v>
      </c>
      <c r="N24" s="108">
        <v>2.41E-2</v>
      </c>
    </row>
    <row r="25" spans="2:14" customFormat="1" ht="15.6">
      <c r="B25" s="58" t="s">
        <v>511</v>
      </c>
      <c r="C25" s="111">
        <v>1148204</v>
      </c>
      <c r="D25" s="111" t="s">
        <v>142</v>
      </c>
      <c r="E25" s="111">
        <v>2064</v>
      </c>
      <c r="F25" s="111" t="s">
        <v>510</v>
      </c>
      <c r="G25" s="111" t="s">
        <v>165</v>
      </c>
      <c r="H25" s="87">
        <v>14623</v>
      </c>
      <c r="I25" s="87">
        <v>3500.42</v>
      </c>
      <c r="J25" s="87">
        <v>0</v>
      </c>
      <c r="K25" s="87">
        <v>511.87</v>
      </c>
      <c r="L25" s="108">
        <v>0</v>
      </c>
      <c r="M25" s="108">
        <v>4.0199999999999993E-2</v>
      </c>
      <c r="N25" s="108">
        <v>9.1999999999999998E-3</v>
      </c>
    </row>
    <row r="26" spans="2:14" customFormat="1" ht="15.6">
      <c r="B26" s="58" t="s">
        <v>512</v>
      </c>
      <c r="C26" s="111">
        <v>1145960</v>
      </c>
      <c r="D26" s="111" t="s">
        <v>142</v>
      </c>
      <c r="E26" s="111">
        <v>1733</v>
      </c>
      <c r="F26" s="111" t="s">
        <v>510</v>
      </c>
      <c r="G26" s="111" t="s">
        <v>165</v>
      </c>
      <c r="H26" s="87">
        <v>20001.900000000001</v>
      </c>
      <c r="I26" s="87">
        <v>3534.11</v>
      </c>
      <c r="J26" s="87">
        <v>0</v>
      </c>
      <c r="K26" s="87">
        <v>706.89</v>
      </c>
      <c r="L26" s="108">
        <v>0</v>
      </c>
      <c r="M26" s="108">
        <v>5.5500000000000001E-2</v>
      </c>
      <c r="N26" s="108">
        <v>1.2699999999999999E-2</v>
      </c>
    </row>
    <row r="27" spans="2:14" customFormat="1" ht="15.6">
      <c r="B27" s="58" t="s">
        <v>513</v>
      </c>
      <c r="C27" s="111">
        <v>1144690</v>
      </c>
      <c r="D27" s="111" t="s">
        <v>142</v>
      </c>
      <c r="E27" s="111">
        <v>1734</v>
      </c>
      <c r="F27" s="111" t="s">
        <v>510</v>
      </c>
      <c r="G27" s="111" t="s">
        <v>165</v>
      </c>
      <c r="H27" s="87">
        <v>37063</v>
      </c>
      <c r="I27" s="87">
        <v>3594.56</v>
      </c>
      <c r="J27" s="87">
        <v>0</v>
      </c>
      <c r="K27" s="87">
        <v>1332.25</v>
      </c>
      <c r="L27" s="108">
        <v>0</v>
      </c>
      <c r="M27" s="108">
        <v>0.1045</v>
      </c>
      <c r="N27" s="108">
        <v>2.3799999999999998E-2</v>
      </c>
    </row>
    <row r="28" spans="2:14" customFormat="1" ht="16.2">
      <c r="B28" s="55" t="s">
        <v>262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6">
      <c r="B29" s="58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6.2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6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6.2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6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6.2">
      <c r="B34" s="55" t="s">
        <v>231</v>
      </c>
      <c r="C34" s="112"/>
      <c r="D34" s="112"/>
      <c r="E34" s="112"/>
      <c r="F34" s="112"/>
      <c r="G34" s="112"/>
      <c r="H34" s="86">
        <v>30319</v>
      </c>
      <c r="I34" s="86"/>
      <c r="J34" s="86">
        <v>1.3919999999999999</v>
      </c>
      <c r="K34" s="86">
        <v>6639.33</v>
      </c>
      <c r="L34" s="107"/>
      <c r="M34" s="107"/>
      <c r="N34" s="107">
        <v>0.1188</v>
      </c>
    </row>
    <row r="35" spans="2:14" customFormat="1" ht="16.2">
      <c r="B35" s="55" t="s">
        <v>263</v>
      </c>
      <c r="C35" s="112"/>
      <c r="D35" s="112"/>
      <c r="E35" s="112"/>
      <c r="F35" s="112"/>
      <c r="G35" s="112"/>
      <c r="H35" s="86">
        <v>30319</v>
      </c>
      <c r="I35" s="86"/>
      <c r="J35" s="86">
        <v>1.3919999999999999</v>
      </c>
      <c r="K35" s="86">
        <v>6639.33</v>
      </c>
      <c r="L35" s="107"/>
      <c r="M35" s="107"/>
      <c r="N35" s="107">
        <v>0.1188</v>
      </c>
    </row>
    <row r="36" spans="2:14" customFormat="1" ht="15.6">
      <c r="B36" s="58" t="s">
        <v>514</v>
      </c>
      <c r="C36" s="111" t="s">
        <v>515</v>
      </c>
      <c r="D36" s="111" t="s">
        <v>379</v>
      </c>
      <c r="E36" s="111"/>
      <c r="F36" s="111" t="s">
        <v>501</v>
      </c>
      <c r="G36" s="111" t="s">
        <v>164</v>
      </c>
      <c r="H36" s="87">
        <v>1361</v>
      </c>
      <c r="I36" s="87">
        <v>6443</v>
      </c>
      <c r="J36" s="87">
        <v>0</v>
      </c>
      <c r="K36" s="87">
        <v>323.75</v>
      </c>
      <c r="L36" s="108">
        <v>0</v>
      </c>
      <c r="M36" s="108">
        <v>2.5399999999999999E-2</v>
      </c>
      <c r="N36" s="108">
        <v>5.7999999999999996E-3</v>
      </c>
    </row>
    <row r="37" spans="2:14" customFormat="1" ht="15.6">
      <c r="B37" s="58" t="s">
        <v>516</v>
      </c>
      <c r="C37" s="111" t="s">
        <v>517</v>
      </c>
      <c r="D37" s="111" t="s">
        <v>369</v>
      </c>
      <c r="E37" s="111"/>
      <c r="F37" s="111" t="s">
        <v>501</v>
      </c>
      <c r="G37" s="111" t="s">
        <v>164</v>
      </c>
      <c r="H37" s="87">
        <v>475</v>
      </c>
      <c r="I37" s="87">
        <v>6591</v>
      </c>
      <c r="J37" s="87">
        <v>0</v>
      </c>
      <c r="K37" s="87">
        <v>115.59</v>
      </c>
      <c r="L37" s="108">
        <v>0</v>
      </c>
      <c r="M37" s="108">
        <v>9.1000000000000004E-3</v>
      </c>
      <c r="N37" s="108">
        <v>2.0999999999999999E-3</v>
      </c>
    </row>
    <row r="38" spans="2:14" customFormat="1" ht="15.6">
      <c r="B38" s="58" t="s">
        <v>518</v>
      </c>
      <c r="C38" s="111" t="s">
        <v>519</v>
      </c>
      <c r="D38" s="111" t="s">
        <v>379</v>
      </c>
      <c r="E38" s="111"/>
      <c r="F38" s="111" t="s">
        <v>501</v>
      </c>
      <c r="G38" s="111" t="s">
        <v>164</v>
      </c>
      <c r="H38" s="87">
        <v>500</v>
      </c>
      <c r="I38" s="87">
        <v>4379</v>
      </c>
      <c r="J38" s="87">
        <v>0</v>
      </c>
      <c r="K38" s="87">
        <v>80.84</v>
      </c>
      <c r="L38" s="108">
        <v>0</v>
      </c>
      <c r="M38" s="108">
        <v>6.3E-3</v>
      </c>
      <c r="N38" s="108">
        <v>1.4000000000000002E-3</v>
      </c>
    </row>
    <row r="39" spans="2:14" customFormat="1" ht="15.6">
      <c r="B39" s="58" t="s">
        <v>520</v>
      </c>
      <c r="C39" s="111" t="s">
        <v>521</v>
      </c>
      <c r="D39" s="111" t="s">
        <v>379</v>
      </c>
      <c r="E39" s="111"/>
      <c r="F39" s="111" t="s">
        <v>501</v>
      </c>
      <c r="G39" s="111" t="s">
        <v>164</v>
      </c>
      <c r="H39" s="87">
        <v>674</v>
      </c>
      <c r="I39" s="87">
        <v>16768</v>
      </c>
      <c r="J39" s="87">
        <v>0</v>
      </c>
      <c r="K39" s="87">
        <v>417.26</v>
      </c>
      <c r="L39" s="108">
        <v>0</v>
      </c>
      <c r="M39" s="108">
        <v>3.27E-2</v>
      </c>
      <c r="N39" s="108">
        <v>7.4999999999999997E-3</v>
      </c>
    </row>
    <row r="40" spans="2:14" customFormat="1" ht="15.6">
      <c r="B40" s="58" t="s">
        <v>522</v>
      </c>
      <c r="C40" s="111" t="s">
        <v>523</v>
      </c>
      <c r="D40" s="111" t="s">
        <v>379</v>
      </c>
      <c r="E40" s="111"/>
      <c r="F40" s="111" t="s">
        <v>501</v>
      </c>
      <c r="G40" s="111" t="s">
        <v>164</v>
      </c>
      <c r="H40" s="87">
        <v>2479</v>
      </c>
      <c r="I40" s="87">
        <v>7353</v>
      </c>
      <c r="J40" s="87">
        <v>0</v>
      </c>
      <c r="K40" s="87">
        <v>672.98</v>
      </c>
      <c r="L40" s="108">
        <v>0</v>
      </c>
      <c r="M40" s="108">
        <v>5.28E-2</v>
      </c>
      <c r="N40" s="108">
        <v>1.2E-2</v>
      </c>
    </row>
    <row r="41" spans="2:14" customFormat="1" ht="15.6">
      <c r="B41" s="58" t="s">
        <v>524</v>
      </c>
      <c r="C41" s="111" t="s">
        <v>525</v>
      </c>
      <c r="D41" s="111" t="s">
        <v>379</v>
      </c>
      <c r="E41" s="111"/>
      <c r="F41" s="111" t="s">
        <v>501</v>
      </c>
      <c r="G41" s="111" t="s">
        <v>164</v>
      </c>
      <c r="H41" s="87">
        <v>1555</v>
      </c>
      <c r="I41" s="87">
        <v>3342</v>
      </c>
      <c r="J41" s="87">
        <v>0</v>
      </c>
      <c r="K41" s="87">
        <v>191.87</v>
      </c>
      <c r="L41" s="108">
        <v>0</v>
      </c>
      <c r="M41" s="108">
        <v>1.5100000000000001E-2</v>
      </c>
      <c r="N41" s="108">
        <v>3.4000000000000002E-3</v>
      </c>
    </row>
    <row r="42" spans="2:14" customFormat="1" ht="15.6">
      <c r="B42" s="58" t="s">
        <v>526</v>
      </c>
      <c r="C42" s="111" t="s">
        <v>527</v>
      </c>
      <c r="D42" s="111" t="s">
        <v>379</v>
      </c>
      <c r="E42" s="111"/>
      <c r="F42" s="111" t="s">
        <v>501</v>
      </c>
      <c r="G42" s="111" t="s">
        <v>164</v>
      </c>
      <c r="H42" s="87">
        <v>334</v>
      </c>
      <c r="I42" s="87">
        <v>13138</v>
      </c>
      <c r="J42" s="87">
        <v>0</v>
      </c>
      <c r="K42" s="87">
        <v>162.01</v>
      </c>
      <c r="L42" s="108">
        <v>0</v>
      </c>
      <c r="M42" s="108">
        <v>1.2699999999999999E-2</v>
      </c>
      <c r="N42" s="108">
        <v>2.8999999999999998E-3</v>
      </c>
    </row>
    <row r="43" spans="2:14" customFormat="1" ht="15.6">
      <c r="B43" s="58" t="s">
        <v>528</v>
      </c>
      <c r="C43" s="111" t="s">
        <v>529</v>
      </c>
      <c r="D43" s="111" t="s">
        <v>379</v>
      </c>
      <c r="E43" s="111"/>
      <c r="F43" s="111" t="s">
        <v>501</v>
      </c>
      <c r="G43" s="111" t="s">
        <v>164</v>
      </c>
      <c r="H43" s="87">
        <v>2147</v>
      </c>
      <c r="I43" s="87">
        <v>2807</v>
      </c>
      <c r="J43" s="87">
        <v>0</v>
      </c>
      <c r="K43" s="87">
        <v>222.5</v>
      </c>
      <c r="L43" s="108">
        <v>0</v>
      </c>
      <c r="M43" s="108">
        <v>1.7500000000000002E-2</v>
      </c>
      <c r="N43" s="108">
        <v>4.0000000000000001E-3</v>
      </c>
    </row>
    <row r="44" spans="2:14" customFormat="1" ht="15.6">
      <c r="B44" s="58" t="s">
        <v>530</v>
      </c>
      <c r="C44" s="111" t="s">
        <v>531</v>
      </c>
      <c r="D44" s="111" t="s">
        <v>369</v>
      </c>
      <c r="E44" s="111"/>
      <c r="F44" s="111" t="s">
        <v>501</v>
      </c>
      <c r="G44" s="111" t="s">
        <v>164</v>
      </c>
      <c r="H44" s="87">
        <v>337</v>
      </c>
      <c r="I44" s="87">
        <v>4095</v>
      </c>
      <c r="J44" s="87">
        <v>0</v>
      </c>
      <c r="K44" s="87">
        <v>50.95</v>
      </c>
      <c r="L44" s="108">
        <v>0</v>
      </c>
      <c r="M44" s="108">
        <v>4.0000000000000001E-3</v>
      </c>
      <c r="N44" s="108">
        <v>8.9999999999999998E-4</v>
      </c>
    </row>
    <row r="45" spans="2:14" customFormat="1" ht="15.6">
      <c r="B45" s="58" t="s">
        <v>532</v>
      </c>
      <c r="C45" s="111" t="s">
        <v>533</v>
      </c>
      <c r="D45" s="111" t="s">
        <v>379</v>
      </c>
      <c r="E45" s="111"/>
      <c r="F45" s="111" t="s">
        <v>501</v>
      </c>
      <c r="G45" s="111" t="s">
        <v>164</v>
      </c>
      <c r="H45" s="87">
        <v>518</v>
      </c>
      <c r="I45" s="87">
        <v>2683</v>
      </c>
      <c r="J45" s="87">
        <v>0</v>
      </c>
      <c r="K45" s="87">
        <v>51.31</v>
      </c>
      <c r="L45" s="108">
        <v>0</v>
      </c>
      <c r="M45" s="108">
        <v>4.0000000000000001E-3</v>
      </c>
      <c r="N45" s="108">
        <v>8.9999999999999998E-4</v>
      </c>
    </row>
    <row r="46" spans="2:14" customFormat="1" ht="15.6">
      <c r="B46" s="58" t="s">
        <v>534</v>
      </c>
      <c r="C46" s="111" t="s">
        <v>535</v>
      </c>
      <c r="D46" s="111" t="s">
        <v>369</v>
      </c>
      <c r="E46" s="111"/>
      <c r="F46" s="111" t="s">
        <v>501</v>
      </c>
      <c r="G46" s="111" t="s">
        <v>164</v>
      </c>
      <c r="H46" s="87">
        <v>25</v>
      </c>
      <c r="I46" s="87">
        <v>4430</v>
      </c>
      <c r="J46" s="87">
        <v>0</v>
      </c>
      <c r="K46" s="87">
        <v>4.09</v>
      </c>
      <c r="L46" s="108">
        <v>0</v>
      </c>
      <c r="M46" s="108">
        <v>2.9999999999999997E-4</v>
      </c>
      <c r="N46" s="108">
        <v>1E-4</v>
      </c>
    </row>
    <row r="47" spans="2:14" customFormat="1" ht="15.6">
      <c r="B47" s="58" t="s">
        <v>536</v>
      </c>
      <c r="C47" s="111" t="s">
        <v>537</v>
      </c>
      <c r="D47" s="111" t="s">
        <v>369</v>
      </c>
      <c r="E47" s="111"/>
      <c r="F47" s="111" t="s">
        <v>501</v>
      </c>
      <c r="G47" s="111" t="s">
        <v>164</v>
      </c>
      <c r="H47" s="87">
        <v>385</v>
      </c>
      <c r="I47" s="87">
        <v>13318</v>
      </c>
      <c r="J47" s="87">
        <v>0</v>
      </c>
      <c r="K47" s="87">
        <v>189.31</v>
      </c>
      <c r="L47" s="108">
        <v>0</v>
      </c>
      <c r="M47" s="108">
        <v>1.49E-2</v>
      </c>
      <c r="N47" s="108">
        <v>3.4000000000000002E-3</v>
      </c>
    </row>
    <row r="48" spans="2:14" customFormat="1" ht="15.6">
      <c r="B48" s="58" t="s">
        <v>538</v>
      </c>
      <c r="C48" s="111" t="s">
        <v>539</v>
      </c>
      <c r="D48" s="111" t="s">
        <v>369</v>
      </c>
      <c r="E48" s="111"/>
      <c r="F48" s="111" t="s">
        <v>501</v>
      </c>
      <c r="G48" s="111" t="s">
        <v>164</v>
      </c>
      <c r="H48" s="87">
        <v>105</v>
      </c>
      <c r="I48" s="87">
        <v>36381</v>
      </c>
      <c r="J48" s="87">
        <v>0.14699999999999999</v>
      </c>
      <c r="K48" s="87">
        <v>141.18</v>
      </c>
      <c r="L48" s="108">
        <v>0</v>
      </c>
      <c r="M48" s="108">
        <v>1.11E-2</v>
      </c>
      <c r="N48" s="108">
        <v>2.5000000000000001E-3</v>
      </c>
    </row>
    <row r="49" spans="2:14" customFormat="1" ht="15.6">
      <c r="B49" s="58" t="s">
        <v>540</v>
      </c>
      <c r="C49" s="111" t="s">
        <v>541</v>
      </c>
      <c r="D49" s="111" t="s">
        <v>369</v>
      </c>
      <c r="E49" s="111"/>
      <c r="F49" s="111" t="s">
        <v>501</v>
      </c>
      <c r="G49" s="111" t="s">
        <v>164</v>
      </c>
      <c r="H49" s="87">
        <v>1062</v>
      </c>
      <c r="I49" s="87">
        <v>14992</v>
      </c>
      <c r="J49" s="87">
        <v>0</v>
      </c>
      <c r="K49" s="87">
        <v>587.82000000000005</v>
      </c>
      <c r="L49" s="108">
        <v>0</v>
      </c>
      <c r="M49" s="108">
        <v>4.6100000000000002E-2</v>
      </c>
      <c r="N49" s="108">
        <v>1.0500000000000001E-2</v>
      </c>
    </row>
    <row r="50" spans="2:14">
      <c r="B50" s="58" t="s">
        <v>542</v>
      </c>
      <c r="C50" s="111" t="s">
        <v>543</v>
      </c>
      <c r="D50" s="111" t="s">
        <v>369</v>
      </c>
      <c r="E50" s="111"/>
      <c r="F50" s="111" t="s">
        <v>501</v>
      </c>
      <c r="G50" s="111" t="s">
        <v>164</v>
      </c>
      <c r="H50" s="87">
        <v>232</v>
      </c>
      <c r="I50" s="87">
        <v>49954</v>
      </c>
      <c r="J50" s="87">
        <v>0</v>
      </c>
      <c r="K50" s="87">
        <v>427.88</v>
      </c>
      <c r="L50" s="108">
        <v>0</v>
      </c>
      <c r="M50" s="108">
        <v>3.3599999999999998E-2</v>
      </c>
      <c r="N50" s="108">
        <v>7.7000000000000002E-3</v>
      </c>
    </row>
    <row r="51" spans="2:14">
      <c r="B51" s="58" t="s">
        <v>544</v>
      </c>
      <c r="C51" s="111" t="s">
        <v>545</v>
      </c>
      <c r="D51" s="111" t="s">
        <v>379</v>
      </c>
      <c r="E51" s="111"/>
      <c r="F51" s="111" t="s">
        <v>501</v>
      </c>
      <c r="G51" s="111" t="s">
        <v>164</v>
      </c>
      <c r="H51" s="87">
        <v>140</v>
      </c>
      <c r="I51" s="87">
        <v>34116</v>
      </c>
      <c r="J51" s="87">
        <v>0.30099999999999999</v>
      </c>
      <c r="K51" s="87">
        <v>176.64</v>
      </c>
      <c r="L51" s="108">
        <v>0</v>
      </c>
      <c r="M51" s="108">
        <v>1.3899999999999999E-2</v>
      </c>
      <c r="N51" s="108">
        <v>3.2000000000000002E-3</v>
      </c>
    </row>
    <row r="52" spans="2:14">
      <c r="B52" s="58" t="s">
        <v>546</v>
      </c>
      <c r="C52" s="111" t="s">
        <v>547</v>
      </c>
      <c r="D52" s="111" t="s">
        <v>379</v>
      </c>
      <c r="E52" s="111"/>
      <c r="F52" s="111" t="s">
        <v>501</v>
      </c>
      <c r="G52" s="111" t="s">
        <v>164</v>
      </c>
      <c r="H52" s="87">
        <v>208</v>
      </c>
      <c r="I52" s="87">
        <v>43811</v>
      </c>
      <c r="J52" s="87">
        <v>0.94399999999999995</v>
      </c>
      <c r="K52" s="87">
        <v>337.38</v>
      </c>
      <c r="L52" s="108">
        <v>0</v>
      </c>
      <c r="M52" s="108">
        <v>2.6499999999999999E-2</v>
      </c>
      <c r="N52" s="108">
        <v>6.0000000000000001E-3</v>
      </c>
    </row>
    <row r="53" spans="2:14">
      <c r="B53" s="58" t="s">
        <v>548</v>
      </c>
      <c r="C53" s="111" t="s">
        <v>549</v>
      </c>
      <c r="D53" s="111" t="s">
        <v>379</v>
      </c>
      <c r="E53" s="111"/>
      <c r="F53" s="111" t="s">
        <v>501</v>
      </c>
      <c r="G53" s="111" t="s">
        <v>164</v>
      </c>
      <c r="H53" s="87">
        <v>378</v>
      </c>
      <c r="I53" s="87">
        <v>4130</v>
      </c>
      <c r="J53" s="87">
        <v>0</v>
      </c>
      <c r="K53" s="87">
        <v>57.64</v>
      </c>
      <c r="L53" s="108">
        <v>0</v>
      </c>
      <c r="M53" s="108">
        <v>4.5000000000000005E-3</v>
      </c>
      <c r="N53" s="108">
        <v>1E-3</v>
      </c>
    </row>
    <row r="54" spans="2:14">
      <c r="B54" s="58" t="s">
        <v>550</v>
      </c>
      <c r="C54" s="111" t="s">
        <v>551</v>
      </c>
      <c r="D54" s="111" t="s">
        <v>379</v>
      </c>
      <c r="E54" s="111"/>
      <c r="F54" s="111" t="s">
        <v>501</v>
      </c>
      <c r="G54" s="111" t="s">
        <v>164</v>
      </c>
      <c r="H54" s="87">
        <v>1902</v>
      </c>
      <c r="I54" s="87">
        <v>6344</v>
      </c>
      <c r="J54" s="87">
        <v>0</v>
      </c>
      <c r="K54" s="87">
        <v>445.49</v>
      </c>
      <c r="L54" s="108">
        <v>0</v>
      </c>
      <c r="M54" s="108">
        <v>3.5000000000000003E-2</v>
      </c>
      <c r="N54" s="108">
        <v>8.0000000000000002E-3</v>
      </c>
    </row>
    <row r="55" spans="2:14">
      <c r="B55" s="58" t="s">
        <v>552</v>
      </c>
      <c r="C55" s="111" t="s">
        <v>553</v>
      </c>
      <c r="D55" s="111" t="s">
        <v>379</v>
      </c>
      <c r="E55" s="111"/>
      <c r="F55" s="111" t="s">
        <v>501</v>
      </c>
      <c r="G55" s="111" t="s">
        <v>164</v>
      </c>
      <c r="H55" s="87">
        <v>547</v>
      </c>
      <c r="I55" s="87">
        <v>17114</v>
      </c>
      <c r="J55" s="87">
        <v>0</v>
      </c>
      <c r="K55" s="87">
        <v>345.62</v>
      </c>
      <c r="L55" s="108">
        <v>0</v>
      </c>
      <c r="M55" s="108">
        <v>2.7099999999999999E-2</v>
      </c>
      <c r="N55" s="108">
        <v>6.1999999999999998E-3</v>
      </c>
    </row>
    <row r="56" spans="2:14">
      <c r="B56" s="58" t="s">
        <v>554</v>
      </c>
      <c r="C56" s="111" t="s">
        <v>555</v>
      </c>
      <c r="D56" s="111" t="s">
        <v>379</v>
      </c>
      <c r="E56" s="111"/>
      <c r="F56" s="111" t="s">
        <v>501</v>
      </c>
      <c r="G56" s="111" t="s">
        <v>164</v>
      </c>
      <c r="H56" s="87">
        <v>11884</v>
      </c>
      <c r="I56" s="87">
        <v>2113</v>
      </c>
      <c r="J56" s="87">
        <v>0</v>
      </c>
      <c r="K56" s="87">
        <v>927.09</v>
      </c>
      <c r="L56" s="108">
        <v>0</v>
      </c>
      <c r="M56" s="108">
        <v>7.2800000000000004E-2</v>
      </c>
      <c r="N56" s="108">
        <v>1.66E-2</v>
      </c>
    </row>
    <row r="57" spans="2:14">
      <c r="B57" s="58" t="s">
        <v>556</v>
      </c>
      <c r="C57" s="111" t="s">
        <v>557</v>
      </c>
      <c r="D57" s="111" t="s">
        <v>379</v>
      </c>
      <c r="E57" s="111"/>
      <c r="F57" s="111" t="s">
        <v>501</v>
      </c>
      <c r="G57" s="111" t="s">
        <v>164</v>
      </c>
      <c r="H57" s="87">
        <v>714</v>
      </c>
      <c r="I57" s="87">
        <v>8065</v>
      </c>
      <c r="J57" s="87">
        <v>0</v>
      </c>
      <c r="K57" s="87">
        <v>212.6</v>
      </c>
      <c r="L57" s="108">
        <v>0</v>
      </c>
      <c r="M57" s="108">
        <v>1.67E-2</v>
      </c>
      <c r="N57" s="108">
        <v>3.8E-3</v>
      </c>
    </row>
    <row r="58" spans="2:14">
      <c r="B58" s="58" t="s">
        <v>558</v>
      </c>
      <c r="C58" s="111" t="s">
        <v>559</v>
      </c>
      <c r="D58" s="111" t="s">
        <v>379</v>
      </c>
      <c r="E58" s="111"/>
      <c r="F58" s="111" t="s">
        <v>501</v>
      </c>
      <c r="G58" s="111" t="s">
        <v>164</v>
      </c>
      <c r="H58" s="87">
        <v>483</v>
      </c>
      <c r="I58" s="87">
        <v>6472</v>
      </c>
      <c r="J58" s="87">
        <v>0</v>
      </c>
      <c r="K58" s="87">
        <v>115.41</v>
      </c>
      <c r="L58" s="108">
        <v>0</v>
      </c>
      <c r="M58" s="108">
        <v>9.1000000000000004E-3</v>
      </c>
      <c r="N58" s="108">
        <v>2.0999999999999999E-3</v>
      </c>
    </row>
    <row r="59" spans="2:14">
      <c r="B59" s="58" t="s">
        <v>560</v>
      </c>
      <c r="C59" s="111" t="s">
        <v>561</v>
      </c>
      <c r="D59" s="111" t="s">
        <v>379</v>
      </c>
      <c r="E59" s="111"/>
      <c r="F59" s="111" t="s">
        <v>501</v>
      </c>
      <c r="G59" s="111" t="s">
        <v>164</v>
      </c>
      <c r="H59" s="87">
        <v>139</v>
      </c>
      <c r="I59" s="87">
        <v>3925</v>
      </c>
      <c r="J59" s="87">
        <v>0</v>
      </c>
      <c r="K59" s="87">
        <v>20.14</v>
      </c>
      <c r="L59" s="108">
        <v>0</v>
      </c>
      <c r="M59" s="108">
        <v>1.6000000000000001E-3</v>
      </c>
      <c r="N59" s="108">
        <v>4.0000000000000002E-4</v>
      </c>
    </row>
    <row r="60" spans="2:14">
      <c r="B60" s="58" t="s">
        <v>562</v>
      </c>
      <c r="C60" s="111" t="s">
        <v>563</v>
      </c>
      <c r="D60" s="111" t="s">
        <v>379</v>
      </c>
      <c r="E60" s="111"/>
      <c r="F60" s="111" t="s">
        <v>501</v>
      </c>
      <c r="G60" s="111" t="s">
        <v>164</v>
      </c>
      <c r="H60" s="87">
        <v>1154</v>
      </c>
      <c r="I60" s="87">
        <v>3139</v>
      </c>
      <c r="J60" s="87">
        <v>0</v>
      </c>
      <c r="K60" s="87">
        <v>133.74</v>
      </c>
      <c r="L60" s="108">
        <v>0</v>
      </c>
      <c r="M60" s="108">
        <v>1.0500000000000001E-2</v>
      </c>
      <c r="N60" s="108">
        <v>2.3999999999999998E-3</v>
      </c>
    </row>
    <row r="61" spans="2:14">
      <c r="B61" s="58" t="s">
        <v>564</v>
      </c>
      <c r="C61" s="111" t="s">
        <v>565</v>
      </c>
      <c r="D61" s="111" t="s">
        <v>379</v>
      </c>
      <c r="E61" s="111"/>
      <c r="F61" s="111" t="s">
        <v>501</v>
      </c>
      <c r="G61" s="111" t="s">
        <v>164</v>
      </c>
      <c r="H61" s="87">
        <v>581</v>
      </c>
      <c r="I61" s="87">
        <v>10641</v>
      </c>
      <c r="J61" s="87">
        <v>0</v>
      </c>
      <c r="K61" s="87">
        <v>228.26</v>
      </c>
      <c r="L61" s="108">
        <v>0</v>
      </c>
      <c r="M61" s="108">
        <v>1.7899999999999999E-2</v>
      </c>
      <c r="N61" s="108">
        <v>4.0999999999999995E-3</v>
      </c>
    </row>
    <row r="62" spans="2:14">
      <c r="B62" s="55" t="s">
        <v>264</v>
      </c>
      <c r="C62" s="112"/>
      <c r="D62" s="112"/>
      <c r="E62" s="112"/>
      <c r="F62" s="112"/>
      <c r="G62" s="112"/>
      <c r="H62" s="86"/>
      <c r="I62" s="86"/>
      <c r="J62" s="86"/>
      <c r="K62" s="86"/>
      <c r="L62" s="107"/>
      <c r="M62" s="107"/>
      <c r="N62" s="107"/>
    </row>
    <row r="63" spans="2:14">
      <c r="B63" s="58" t="s">
        <v>268</v>
      </c>
      <c r="C63" s="111"/>
      <c r="D63" s="111"/>
      <c r="E63" s="111"/>
      <c r="F63" s="111"/>
      <c r="G63" s="111"/>
      <c r="H63" s="87"/>
      <c r="I63" s="87"/>
      <c r="J63" s="87"/>
      <c r="K63" s="87"/>
      <c r="L63" s="108"/>
      <c r="M63" s="108">
        <v>0</v>
      </c>
      <c r="N63" s="108"/>
    </row>
    <row r="64" spans="2:14">
      <c r="B64" s="55" t="s">
        <v>72</v>
      </c>
      <c r="C64" s="112"/>
      <c r="D64" s="112"/>
      <c r="E64" s="112"/>
      <c r="F64" s="112"/>
      <c r="G64" s="112"/>
      <c r="H64" s="86"/>
      <c r="I64" s="86"/>
      <c r="J64" s="86"/>
      <c r="K64" s="86"/>
      <c r="L64" s="107"/>
      <c r="M64" s="107"/>
      <c r="N64" s="107"/>
    </row>
    <row r="65" spans="2:14">
      <c r="B65" s="58" t="s">
        <v>268</v>
      </c>
      <c r="C65" s="111"/>
      <c r="D65" s="111"/>
      <c r="E65" s="111"/>
      <c r="F65" s="111"/>
      <c r="G65" s="111"/>
      <c r="H65" s="87"/>
      <c r="I65" s="87"/>
      <c r="J65" s="87"/>
      <c r="K65" s="87"/>
      <c r="L65" s="108"/>
      <c r="M65" s="108">
        <v>0</v>
      </c>
      <c r="N65" s="108"/>
    </row>
    <row r="66" spans="2:14">
      <c r="B66" s="55" t="s">
        <v>82</v>
      </c>
      <c r="C66" s="112"/>
      <c r="D66" s="112"/>
      <c r="E66" s="112"/>
      <c r="F66" s="112"/>
      <c r="G66" s="112"/>
      <c r="H66" s="86"/>
      <c r="I66" s="86"/>
      <c r="J66" s="86"/>
      <c r="K66" s="86"/>
      <c r="L66" s="107"/>
      <c r="M66" s="107"/>
      <c r="N66" s="107"/>
    </row>
    <row r="67" spans="2:14">
      <c r="B67" s="114" t="s">
        <v>268</v>
      </c>
      <c r="C67" s="111"/>
      <c r="D67" s="111"/>
      <c r="E67" s="111"/>
      <c r="F67" s="111"/>
      <c r="G67" s="111"/>
      <c r="H67" s="87"/>
      <c r="I67" s="87"/>
      <c r="J67" s="87"/>
      <c r="K67" s="87"/>
      <c r="L67" s="108"/>
      <c r="M67" s="108">
        <v>0</v>
      </c>
      <c r="N67" s="108"/>
    </row>
    <row r="68" spans="2:14">
      <c r="B68" s="6" t="s">
        <v>249</v>
      </c>
      <c r="D68" s="1"/>
      <c r="E68" s="1"/>
      <c r="F68" s="1"/>
      <c r="G68" s="1"/>
    </row>
    <row r="69" spans="2:14">
      <c r="B69" s="6" t="s">
        <v>133</v>
      </c>
      <c r="D69" s="1"/>
      <c r="E69" s="1"/>
      <c r="F69" s="1"/>
      <c r="G69" s="1"/>
    </row>
    <row r="70" spans="2:14">
      <c r="B70" s="6" t="s">
        <v>245</v>
      </c>
      <c r="D70" s="1"/>
      <c r="E70" s="1"/>
      <c r="F70" s="1"/>
      <c r="G70" s="1"/>
    </row>
    <row r="71" spans="2:14">
      <c r="B71" s="6" t="s">
        <v>246</v>
      </c>
      <c r="D71" s="1"/>
      <c r="E71" s="1"/>
      <c r="F71" s="1"/>
      <c r="G71" s="1"/>
    </row>
    <row r="72" spans="2:14">
      <c r="B72" s="6" t="s">
        <v>247</v>
      </c>
      <c r="D72" s="1"/>
      <c r="E72" s="1"/>
      <c r="F72" s="1"/>
      <c r="G72" s="1"/>
    </row>
    <row r="73" spans="2:14">
      <c r="B73" s="127" t="s">
        <v>256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B1" workbookViewId="0">
      <selection activeCell="G27" sqref="G27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6640625" style="1" bestFit="1" customWidth="1"/>
    <col min="9" max="9" width="12.44140625" style="1" bestFit="1" customWidth="1"/>
    <col min="10" max="10" width="11.88671875" style="1" bestFit="1" customWidth="1"/>
    <col min="11" max="11" width="11.6640625" style="1" bestFit="1" customWidth="1"/>
    <col min="12" max="12" width="11.886718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1183.06</v>
      </c>
      <c r="K11" s="81"/>
      <c r="L11" s="81">
        <v>1255.28</v>
      </c>
      <c r="M11" s="106"/>
      <c r="N11" s="106"/>
      <c r="O11" s="106">
        <v>2.2499999999999999E-2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566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1183.06</v>
      </c>
      <c r="K21" s="86"/>
      <c r="L21" s="86">
        <v>1255.28</v>
      </c>
      <c r="M21" s="107"/>
      <c r="N21" s="107"/>
      <c r="O21" s="107">
        <v>2.2499999999999999E-2</v>
      </c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566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1183.06</v>
      </c>
      <c r="K26" s="86"/>
      <c r="L26" s="86">
        <v>1255.28</v>
      </c>
      <c r="M26" s="107"/>
      <c r="N26" s="107"/>
      <c r="O26" s="107">
        <v>2.2499999999999999E-2</v>
      </c>
    </row>
    <row r="27" spans="2:15">
      <c r="B27" s="63" t="s">
        <v>567</v>
      </c>
      <c r="C27" s="111" t="s">
        <v>568</v>
      </c>
      <c r="D27" s="111" t="s">
        <v>26</v>
      </c>
      <c r="E27" s="111">
        <v>6467</v>
      </c>
      <c r="F27" s="111" t="s">
        <v>501</v>
      </c>
      <c r="G27" s="111">
        <v>0</v>
      </c>
      <c r="H27" s="111" t="s">
        <v>281</v>
      </c>
      <c r="I27" s="111" t="s">
        <v>164</v>
      </c>
      <c r="J27" s="87">
        <v>86.78</v>
      </c>
      <c r="K27" s="87">
        <v>116124</v>
      </c>
      <c r="L27" s="87">
        <v>372.05</v>
      </c>
      <c r="M27" s="108">
        <v>0</v>
      </c>
      <c r="N27" s="108">
        <v>0.2964</v>
      </c>
      <c r="O27" s="108">
        <v>6.7000000000000002E-3</v>
      </c>
    </row>
    <row r="28" spans="2:15">
      <c r="B28" s="63" t="s">
        <v>569</v>
      </c>
      <c r="C28" s="111" t="s">
        <v>570</v>
      </c>
      <c r="D28" s="111" t="s">
        <v>26</v>
      </c>
      <c r="E28" s="111">
        <v>5617</v>
      </c>
      <c r="F28" s="111" t="s">
        <v>501</v>
      </c>
      <c r="G28" s="111">
        <v>0</v>
      </c>
      <c r="H28" s="111" t="s">
        <v>281</v>
      </c>
      <c r="I28" s="111" t="s">
        <v>164</v>
      </c>
      <c r="J28" s="87">
        <v>1096.28</v>
      </c>
      <c r="K28" s="87">
        <v>21821.8</v>
      </c>
      <c r="L28" s="87">
        <v>883.23</v>
      </c>
      <c r="M28" s="108">
        <v>0</v>
      </c>
      <c r="N28" s="108">
        <v>0.7036</v>
      </c>
      <c r="O28" s="108">
        <v>1.5800000000000002E-2</v>
      </c>
    </row>
    <row r="29" spans="2:15">
      <c r="B29" s="57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33203125" style="2" bestFit="1" customWidth="1"/>
    <col min="4" max="4" width="10.33203125" style="2" customWidth="1"/>
    <col min="5" max="5" width="32.6640625" style="2" bestFit="1" customWidth="1"/>
    <col min="6" max="6" width="12.44140625" style="1" bestFit="1" customWidth="1"/>
    <col min="7" max="7" width="11.88671875" style="1" bestFit="1" customWidth="1"/>
    <col min="8" max="8" width="9.6640625" style="1" bestFit="1" customWidth="1"/>
    <col min="9" max="9" width="8.66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3735</v>
      </c>
      <c r="H11" s="81"/>
      <c r="I11" s="81">
        <v>94.12</v>
      </c>
      <c r="J11" s="106"/>
      <c r="K11" s="106"/>
      <c r="L11" s="106">
        <v>1.7000000000000001E-3</v>
      </c>
      <c r="BC11" s="1"/>
      <c r="BD11" s="3"/>
      <c r="BE11" s="1"/>
      <c r="BG11" s="1"/>
    </row>
    <row r="12" spans="1:60" customFormat="1" ht="18" customHeight="1">
      <c r="B12" s="57" t="s">
        <v>571</v>
      </c>
      <c r="C12" s="112"/>
      <c r="D12" s="112"/>
      <c r="E12" s="112"/>
      <c r="F12" s="112"/>
      <c r="G12" s="86">
        <v>2000</v>
      </c>
      <c r="H12" s="86"/>
      <c r="I12" s="86">
        <v>30</v>
      </c>
      <c r="J12" s="107"/>
      <c r="K12" s="107"/>
      <c r="L12" s="107">
        <v>5.0000000000000001E-4</v>
      </c>
    </row>
    <row r="13" spans="1:60" customFormat="1" ht="15.6">
      <c r="B13" s="64" t="s">
        <v>572</v>
      </c>
      <c r="C13" s="111">
        <v>1179613</v>
      </c>
      <c r="D13" s="111" t="s">
        <v>142</v>
      </c>
      <c r="E13" s="111" t="s">
        <v>312</v>
      </c>
      <c r="F13" s="111" t="s">
        <v>165</v>
      </c>
      <c r="G13" s="87">
        <v>2000</v>
      </c>
      <c r="H13" s="87">
        <v>1500</v>
      </c>
      <c r="I13" s="87">
        <v>30</v>
      </c>
      <c r="J13" s="108">
        <v>1E-3</v>
      </c>
      <c r="K13" s="108">
        <v>0.31869999999999998</v>
      </c>
      <c r="L13" s="108">
        <v>5.0000000000000001E-4</v>
      </c>
    </row>
    <row r="14" spans="1:60" customFormat="1" ht="16.2">
      <c r="B14" s="57" t="s">
        <v>233</v>
      </c>
      <c r="C14" s="112"/>
      <c r="D14" s="112"/>
      <c r="E14" s="112"/>
      <c r="F14" s="112"/>
      <c r="G14" s="86">
        <v>1735</v>
      </c>
      <c r="H14" s="86"/>
      <c r="I14" s="86">
        <v>64.12</v>
      </c>
      <c r="J14" s="107"/>
      <c r="K14" s="107"/>
      <c r="L14" s="107">
        <v>1.1000000000000001E-3</v>
      </c>
    </row>
    <row r="15" spans="1:60" customFormat="1" ht="15.6">
      <c r="B15" s="117" t="s">
        <v>573</v>
      </c>
      <c r="C15" s="111" t="s">
        <v>574</v>
      </c>
      <c r="D15" s="111" t="s">
        <v>369</v>
      </c>
      <c r="E15" s="111" t="s">
        <v>384</v>
      </c>
      <c r="F15" s="111" t="s">
        <v>164</v>
      </c>
      <c r="G15" s="87">
        <v>1735</v>
      </c>
      <c r="H15" s="87">
        <v>1001</v>
      </c>
      <c r="I15" s="87">
        <v>64.12</v>
      </c>
      <c r="J15" s="108">
        <v>0</v>
      </c>
      <c r="K15" s="108">
        <v>0.68129999999999991</v>
      </c>
      <c r="L15" s="108">
        <v>1.1000000000000001E-3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8.44140625" style="1" customWidth="1"/>
    <col min="8" max="8" width="11.6640625" style="1" bestFit="1" customWidth="1"/>
    <col min="9" max="9" width="9.332031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-5</v>
      </c>
      <c r="H11" s="81"/>
      <c r="I11" s="81">
        <v>-53.39</v>
      </c>
      <c r="J11" s="106"/>
      <c r="K11" s="106"/>
      <c r="L11" s="106">
        <v>-1E-3</v>
      </c>
      <c r="BD11" s="1"/>
      <c r="BE11" s="3"/>
      <c r="BF11" s="1"/>
      <c r="BH11" s="1"/>
    </row>
    <row r="12" spans="2:61" customFormat="1" ht="16.2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575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231</v>
      </c>
      <c r="C21" s="112"/>
      <c r="D21" s="112"/>
      <c r="E21" s="112"/>
      <c r="F21" s="112"/>
      <c r="G21" s="86">
        <v>-5</v>
      </c>
      <c r="H21" s="86"/>
      <c r="I21" s="86">
        <v>-53.39</v>
      </c>
      <c r="J21" s="107"/>
      <c r="K21" s="107"/>
      <c r="L21" s="107">
        <v>-1E-3</v>
      </c>
    </row>
    <row r="22" spans="1:12" customFormat="1" ht="16.2">
      <c r="B22" s="55" t="s">
        <v>219</v>
      </c>
      <c r="C22" s="112"/>
      <c r="D22" s="112"/>
      <c r="E22" s="112"/>
      <c r="F22" s="112"/>
      <c r="G22" s="86">
        <v>-5</v>
      </c>
      <c r="H22" s="86"/>
      <c r="I22" s="86">
        <v>-53.39</v>
      </c>
      <c r="J22" s="107"/>
      <c r="K22" s="107"/>
      <c r="L22" s="107">
        <v>-1E-3</v>
      </c>
    </row>
    <row r="23" spans="1:12" customFormat="1" ht="15.6">
      <c r="B23" s="58" t="s">
        <v>576</v>
      </c>
      <c r="C23" s="111">
        <v>78883873</v>
      </c>
      <c r="D23" s="111" t="s">
        <v>379</v>
      </c>
      <c r="E23" s="111" t="s">
        <v>577</v>
      </c>
      <c r="F23" s="111" t="s">
        <v>164</v>
      </c>
      <c r="G23" s="87">
        <v>-5</v>
      </c>
      <c r="H23" s="87">
        <v>289200</v>
      </c>
      <c r="I23" s="87">
        <v>-53.39</v>
      </c>
      <c r="J23" s="108">
        <v>0</v>
      </c>
      <c r="K23" s="108">
        <v>1</v>
      </c>
      <c r="L23" s="108">
        <v>-1E-3</v>
      </c>
    </row>
    <row r="24" spans="1:12" customFormat="1" ht="16.2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578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579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L28" sqref="L28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580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I14" sqref="I1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6640625" style="2" bestFit="1" customWidth="1"/>
    <col min="4" max="4" width="10" style="2" customWidth="1"/>
    <col min="5" max="5" width="6.6640625" style="2" bestFit="1" customWidth="1"/>
    <col min="6" max="6" width="12.33203125" style="1" bestFit="1" customWidth="1"/>
    <col min="7" max="7" width="5.5546875" style="1" customWidth="1"/>
    <col min="8" max="8" width="8.441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2" width="7.88671875" style="1" bestFit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>
        <v>0.04</v>
      </c>
      <c r="N11" s="81">
        <v>196335.81</v>
      </c>
      <c r="O11" s="81"/>
      <c r="P11" s="81">
        <v>0.02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0.04</v>
      </c>
      <c r="N12" s="86">
        <v>196335.81</v>
      </c>
      <c r="O12" s="86"/>
      <c r="P12" s="86">
        <v>0.02</v>
      </c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0.04</v>
      </c>
      <c r="N13" s="86">
        <v>196335.81</v>
      </c>
      <c r="O13" s="86"/>
      <c r="P13" s="86">
        <v>0.02</v>
      </c>
      <c r="Q13" s="107"/>
      <c r="R13" s="107"/>
      <c r="S13" s="107"/>
    </row>
    <row r="14" spans="2:81" customFormat="1" ht="15.6">
      <c r="B14" s="65" t="s">
        <v>581</v>
      </c>
      <c r="C14" s="111">
        <v>1760016</v>
      </c>
      <c r="D14" s="111"/>
      <c r="E14" s="111">
        <v>2163</v>
      </c>
      <c r="F14" s="111" t="s">
        <v>343</v>
      </c>
      <c r="G14" s="111">
        <v>0</v>
      </c>
      <c r="H14" s="111" t="s">
        <v>281</v>
      </c>
      <c r="I14" s="90">
        <v>36303</v>
      </c>
      <c r="J14" s="111">
        <v>0</v>
      </c>
      <c r="K14" s="111" t="s">
        <v>165</v>
      </c>
      <c r="L14" s="108">
        <v>0.04</v>
      </c>
      <c r="M14" s="108">
        <v>0.04</v>
      </c>
      <c r="N14" s="87">
        <v>196335.81</v>
      </c>
      <c r="O14" s="87">
        <v>0.01</v>
      </c>
      <c r="P14" s="87">
        <v>0.02</v>
      </c>
      <c r="Q14" s="108">
        <v>0</v>
      </c>
      <c r="R14" s="108">
        <v>1</v>
      </c>
      <c r="S14" s="108">
        <v>0</v>
      </c>
    </row>
    <row r="15" spans="2:81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customWidth="1"/>
    <col min="8" max="8" width="13.109375" style="1" bestFit="1" customWidth="1"/>
    <col min="9" max="9" width="13.44140625" style="1" bestFit="1" customWidth="1"/>
    <col min="10" max="10" width="10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11955</v>
      </c>
      <c r="I11" s="81"/>
      <c r="J11" s="81">
        <v>241.32</v>
      </c>
      <c r="K11" s="106"/>
      <c r="L11" s="106"/>
      <c r="M11" s="106">
        <v>4.3E-3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11955</v>
      </c>
      <c r="I12" s="86"/>
      <c r="J12" s="86">
        <v>241.32</v>
      </c>
      <c r="K12" s="107"/>
      <c r="L12" s="107"/>
      <c r="M12" s="107">
        <v>4.3E-3</v>
      </c>
    </row>
    <row r="13" spans="2:98" customFormat="1" ht="15.6">
      <c r="B13" s="58" t="s">
        <v>582</v>
      </c>
      <c r="C13" s="111">
        <v>62020888</v>
      </c>
      <c r="D13" s="111"/>
      <c r="E13" s="111">
        <v>19841</v>
      </c>
      <c r="F13" s="111" t="s">
        <v>320</v>
      </c>
      <c r="G13" s="111" t="s">
        <v>164</v>
      </c>
      <c r="H13" s="87">
        <v>88</v>
      </c>
      <c r="I13" s="87">
        <v>1752336</v>
      </c>
      <c r="J13" s="87">
        <v>56.93</v>
      </c>
      <c r="K13" s="108">
        <v>0</v>
      </c>
      <c r="L13" s="108">
        <v>0.2359</v>
      </c>
      <c r="M13" s="108">
        <v>1E-3</v>
      </c>
    </row>
    <row r="14" spans="2:98" customFormat="1" ht="15.6">
      <c r="B14" s="58" t="s">
        <v>583</v>
      </c>
      <c r="C14" s="111">
        <v>239012</v>
      </c>
      <c r="D14" s="111"/>
      <c r="E14" s="111">
        <v>2225</v>
      </c>
      <c r="F14" s="111" t="s">
        <v>584</v>
      </c>
      <c r="G14" s="111" t="s">
        <v>165</v>
      </c>
      <c r="H14" s="87">
        <v>6420</v>
      </c>
      <c r="I14" s="87">
        <v>1E-4</v>
      </c>
      <c r="J14" s="87">
        <v>0</v>
      </c>
      <c r="K14" s="108">
        <v>2.0000000000000001E-4</v>
      </c>
      <c r="L14" s="108">
        <v>0</v>
      </c>
      <c r="M14" s="108">
        <v>0</v>
      </c>
    </row>
    <row r="15" spans="2:98" customFormat="1" ht="15.6">
      <c r="B15" s="58" t="s">
        <v>585</v>
      </c>
      <c r="C15" s="111">
        <v>50007368</v>
      </c>
      <c r="D15" s="111"/>
      <c r="E15" s="111">
        <v>1335</v>
      </c>
      <c r="F15" s="111" t="s">
        <v>586</v>
      </c>
      <c r="G15" s="111" t="s">
        <v>164</v>
      </c>
      <c r="H15" s="87">
        <v>5367</v>
      </c>
      <c r="I15" s="87">
        <v>29908.46</v>
      </c>
      <c r="J15" s="87">
        <v>59.26</v>
      </c>
      <c r="K15" s="108">
        <v>0</v>
      </c>
      <c r="L15" s="108">
        <v>0.24559999999999998</v>
      </c>
      <c r="M15" s="108">
        <v>1.1000000000000001E-3</v>
      </c>
    </row>
    <row r="16" spans="2:98" customFormat="1" ht="15.6">
      <c r="B16" s="58" t="s">
        <v>587</v>
      </c>
      <c r="C16" s="111">
        <v>10056125</v>
      </c>
      <c r="D16" s="111"/>
      <c r="E16" s="111">
        <v>825</v>
      </c>
      <c r="F16" s="111" t="s">
        <v>157</v>
      </c>
      <c r="G16" s="111" t="s">
        <v>165</v>
      </c>
      <c r="H16" s="87">
        <v>80</v>
      </c>
      <c r="I16" s="87">
        <v>156398.10430000001</v>
      </c>
      <c r="J16" s="87">
        <v>125.12</v>
      </c>
      <c r="K16" s="108">
        <v>0</v>
      </c>
      <c r="L16" s="108">
        <v>0.51849999999999996</v>
      </c>
      <c r="M16" s="108">
        <v>2.2000000000000001E-3</v>
      </c>
    </row>
    <row r="17" spans="1:13" customFormat="1" ht="16.2">
      <c r="B17" s="57" t="s">
        <v>231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6.2">
      <c r="B18" s="57" t="s">
        <v>79</v>
      </c>
      <c r="C18" s="112"/>
      <c r="D18" s="112"/>
      <c r="E18" s="112"/>
      <c r="F18" s="112"/>
      <c r="G18" s="112"/>
      <c r="H18" s="86"/>
      <c r="I18" s="86"/>
      <c r="J18" s="86"/>
      <c r="K18" s="107"/>
      <c r="L18" s="107"/>
      <c r="M18" s="107"/>
    </row>
    <row r="19" spans="1:13" customFormat="1" ht="15.6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108"/>
      <c r="L19" s="108"/>
      <c r="M19" s="108"/>
    </row>
    <row r="20" spans="1:13" customFormat="1" ht="16.2">
      <c r="B20" s="57" t="s">
        <v>78</v>
      </c>
      <c r="C20" s="112"/>
      <c r="D20" s="112"/>
      <c r="E20" s="112"/>
      <c r="F20" s="112"/>
      <c r="G20" s="112"/>
      <c r="H20" s="86"/>
      <c r="I20" s="86"/>
      <c r="J20" s="86"/>
      <c r="K20" s="107"/>
      <c r="L20" s="107"/>
      <c r="M20" s="107"/>
    </row>
    <row r="21" spans="1:13" customFormat="1" ht="15.6">
      <c r="B21" s="114" t="s">
        <v>268</v>
      </c>
      <c r="C21" s="111"/>
      <c r="D21" s="111"/>
      <c r="E21" s="111"/>
      <c r="F21" s="111"/>
      <c r="G21" s="111"/>
      <c r="H21" s="87"/>
      <c r="I21" s="87"/>
      <c r="J21" s="87"/>
      <c r="K21" s="108"/>
      <c r="L21" s="108"/>
      <c r="M21" s="108"/>
    </row>
    <row r="22" spans="1:13" customFormat="1">
      <c r="A22" s="1"/>
      <c r="B22" s="6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6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27" t="s">
        <v>256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H29" sqref="H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9.88671875" style="1" bestFit="1" customWidth="1"/>
    <col min="5" max="5" width="11.88671875" style="1" bestFit="1" customWidth="1"/>
    <col min="6" max="6" width="14.5546875" style="1" bestFit="1" customWidth="1"/>
    <col min="7" max="7" width="11.6640625" style="1" bestFit="1" customWidth="1"/>
    <col min="8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612239.29</v>
      </c>
      <c r="G11" s="81"/>
      <c r="H11" s="81">
        <v>4004.57</v>
      </c>
      <c r="I11" s="106"/>
      <c r="J11" s="106"/>
      <c r="K11" s="106">
        <v>7.17E-2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6.2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6.2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6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6.2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6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6.2">
      <c r="B21" s="55" t="s">
        <v>231</v>
      </c>
      <c r="C21" s="112"/>
      <c r="D21" s="112"/>
      <c r="E21" s="89"/>
      <c r="F21" s="86">
        <v>612239.29</v>
      </c>
      <c r="G21" s="86"/>
      <c r="H21" s="86">
        <v>4004.57</v>
      </c>
      <c r="I21" s="107"/>
      <c r="J21" s="107"/>
      <c r="K21" s="107">
        <v>7.17E-2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612239.29</v>
      </c>
      <c r="G24" s="86"/>
      <c r="H24" s="86">
        <v>4004.57</v>
      </c>
      <c r="I24" s="107"/>
      <c r="J24" s="107"/>
      <c r="K24" s="107">
        <v>7.17E-2</v>
      </c>
    </row>
    <row r="25" spans="2:11" customFormat="1" ht="15.6">
      <c r="B25" s="58" t="s">
        <v>588</v>
      </c>
      <c r="C25" s="111">
        <v>77555670</v>
      </c>
      <c r="D25" s="111" t="s">
        <v>165</v>
      </c>
      <c r="E25" s="90">
        <v>44188</v>
      </c>
      <c r="F25" s="87">
        <v>362.14</v>
      </c>
      <c r="G25" s="87">
        <v>162386.304</v>
      </c>
      <c r="H25" s="87">
        <v>588.07000000000005</v>
      </c>
      <c r="I25" s="108">
        <v>0</v>
      </c>
      <c r="J25" s="108">
        <v>0.14679999999999999</v>
      </c>
      <c r="K25" s="108">
        <v>1.0500000000000001E-2</v>
      </c>
    </row>
    <row r="26" spans="2:11" customFormat="1" ht="15.6">
      <c r="B26" s="58" t="s">
        <v>589</v>
      </c>
      <c r="C26" s="111">
        <v>78518271</v>
      </c>
      <c r="D26" s="111" t="s">
        <v>165</v>
      </c>
      <c r="E26" s="90">
        <v>44767</v>
      </c>
      <c r="F26" s="87">
        <v>257.44</v>
      </c>
      <c r="G26" s="87">
        <v>100503.64</v>
      </c>
      <c r="H26" s="87">
        <v>258.74</v>
      </c>
      <c r="I26" s="108">
        <v>0</v>
      </c>
      <c r="J26" s="108">
        <v>6.4600000000000005E-2</v>
      </c>
      <c r="K26" s="108">
        <v>4.5999999999999999E-3</v>
      </c>
    </row>
    <row r="27" spans="2:11" customFormat="1" ht="15.6">
      <c r="B27" s="58" t="s">
        <v>590</v>
      </c>
      <c r="C27" s="111">
        <v>78509700</v>
      </c>
      <c r="D27" s="111" t="s">
        <v>165</v>
      </c>
      <c r="E27" s="90">
        <v>44767</v>
      </c>
      <c r="F27" s="87">
        <v>257.44</v>
      </c>
      <c r="G27" s="87">
        <v>101198.3</v>
      </c>
      <c r="H27" s="87">
        <v>260.52999999999997</v>
      </c>
      <c r="I27" s="108">
        <v>0</v>
      </c>
      <c r="J27" s="108">
        <v>6.5099999999999991E-2</v>
      </c>
      <c r="K27" s="108">
        <v>4.6999999999999993E-3</v>
      </c>
    </row>
    <row r="28" spans="2:11" customFormat="1" ht="15.6">
      <c r="B28" s="58" t="s">
        <v>591</v>
      </c>
      <c r="C28" s="111">
        <v>7808082</v>
      </c>
      <c r="D28" s="111" t="s">
        <v>165</v>
      </c>
      <c r="E28" s="90">
        <v>44487</v>
      </c>
      <c r="F28" s="87">
        <v>200.51</v>
      </c>
      <c r="G28" s="87">
        <v>111191.16</v>
      </c>
      <c r="H28" s="87">
        <v>222.95</v>
      </c>
      <c r="I28" s="108">
        <v>0</v>
      </c>
      <c r="J28" s="108">
        <v>5.57E-2</v>
      </c>
      <c r="K28" s="108">
        <v>4.0000000000000001E-3</v>
      </c>
    </row>
    <row r="29" spans="2:11" customFormat="1" ht="15.6">
      <c r="B29" s="58" t="s">
        <v>592</v>
      </c>
      <c r="C29" s="111">
        <v>7667876</v>
      </c>
      <c r="D29" s="111" t="s">
        <v>165</v>
      </c>
      <c r="E29" s="90">
        <v>44433</v>
      </c>
      <c r="F29" s="87">
        <v>100.6</v>
      </c>
      <c r="G29" s="87">
        <v>205694.6</v>
      </c>
      <c r="H29" s="87">
        <v>206.93</v>
      </c>
      <c r="I29" s="108">
        <v>0</v>
      </c>
      <c r="J29" s="108">
        <v>5.1699999999999996E-2</v>
      </c>
      <c r="K29" s="108">
        <v>3.7000000000000002E-3</v>
      </c>
    </row>
    <row r="30" spans="2:11" customFormat="1" ht="15.6">
      <c r="B30" s="58" t="s">
        <v>593</v>
      </c>
      <c r="C30" s="111">
        <v>7640972</v>
      </c>
      <c r="D30" s="111" t="s">
        <v>165</v>
      </c>
      <c r="E30" s="90">
        <v>44125</v>
      </c>
      <c r="F30" s="87">
        <v>402.48</v>
      </c>
      <c r="G30" s="87">
        <v>132746.89920000001</v>
      </c>
      <c r="H30" s="87">
        <v>534.28</v>
      </c>
      <c r="I30" s="108">
        <v>0</v>
      </c>
      <c r="J30" s="108">
        <v>0.13339999999999999</v>
      </c>
      <c r="K30" s="108">
        <v>9.5999999999999992E-3</v>
      </c>
    </row>
    <row r="31" spans="2:11" customFormat="1" ht="15.6">
      <c r="B31" s="58" t="s">
        <v>594</v>
      </c>
      <c r="C31" s="111">
        <v>62017249</v>
      </c>
      <c r="D31" s="111" t="s">
        <v>165</v>
      </c>
      <c r="E31" s="90">
        <v>44439</v>
      </c>
      <c r="F31" s="87">
        <v>128.08000000000001</v>
      </c>
      <c r="G31" s="87">
        <v>170050.74</v>
      </c>
      <c r="H31" s="87">
        <v>217.8</v>
      </c>
      <c r="I31" s="108">
        <v>0</v>
      </c>
      <c r="J31" s="108">
        <v>5.4400000000000004E-2</v>
      </c>
      <c r="K31" s="108">
        <v>3.9000000000000003E-3</v>
      </c>
    </row>
    <row r="32" spans="2:11" customFormat="1" ht="15.6">
      <c r="B32" s="58" t="s">
        <v>595</v>
      </c>
      <c r="C32" s="111">
        <v>7878119</v>
      </c>
      <c r="D32" s="111" t="s">
        <v>165</v>
      </c>
      <c r="E32" s="90">
        <v>44928</v>
      </c>
      <c r="F32" s="87">
        <v>195.08</v>
      </c>
      <c r="G32" s="87">
        <v>106684.49</v>
      </c>
      <c r="H32" s="87">
        <v>208.12</v>
      </c>
      <c r="I32" s="108">
        <v>0</v>
      </c>
      <c r="J32" s="108">
        <v>5.2000000000000005E-2</v>
      </c>
      <c r="K32" s="108">
        <v>3.7000000000000002E-3</v>
      </c>
    </row>
    <row r="33" spans="1:11" customFormat="1" ht="15.6">
      <c r="B33" s="58" t="s">
        <v>596</v>
      </c>
      <c r="C33" s="111">
        <v>7750318</v>
      </c>
      <c r="D33" s="111" t="s">
        <v>165</v>
      </c>
      <c r="E33" s="90">
        <v>44862</v>
      </c>
      <c r="F33" s="87">
        <v>166.85</v>
      </c>
      <c r="G33" s="87">
        <v>164281.79</v>
      </c>
      <c r="H33" s="87">
        <v>274.10000000000002</v>
      </c>
      <c r="I33" s="108">
        <v>0</v>
      </c>
      <c r="J33" s="108">
        <v>6.8400000000000002E-2</v>
      </c>
      <c r="K33" s="108">
        <v>4.8999999999999998E-3</v>
      </c>
    </row>
    <row r="34" spans="1:11" customFormat="1" ht="15.6">
      <c r="B34" s="58" t="s">
        <v>597</v>
      </c>
      <c r="C34" s="111">
        <v>5000690</v>
      </c>
      <c r="D34" s="111" t="s">
        <v>165</v>
      </c>
      <c r="E34" s="90">
        <v>44439</v>
      </c>
      <c r="F34" s="87">
        <v>202.34</v>
      </c>
      <c r="G34" s="87">
        <v>96591.039999999994</v>
      </c>
      <c r="H34" s="87">
        <v>195.44</v>
      </c>
      <c r="I34" s="108">
        <v>0</v>
      </c>
      <c r="J34" s="108">
        <v>4.8799999999999996E-2</v>
      </c>
      <c r="K34" s="108">
        <v>3.4999999999999996E-3</v>
      </c>
    </row>
    <row r="35" spans="1:11" customFormat="1" ht="15.6">
      <c r="B35" s="58" t="s">
        <v>598</v>
      </c>
      <c r="C35" s="111">
        <v>6200471</v>
      </c>
      <c r="D35" s="111" t="s">
        <v>165</v>
      </c>
      <c r="E35" s="90">
        <v>43117</v>
      </c>
      <c r="F35" s="87">
        <v>196.33</v>
      </c>
      <c r="G35" s="87">
        <v>167574.76999999999</v>
      </c>
      <c r="H35" s="87">
        <v>329</v>
      </c>
      <c r="I35" s="108">
        <v>0</v>
      </c>
      <c r="J35" s="108">
        <v>8.2200000000000009E-2</v>
      </c>
      <c r="K35" s="108">
        <v>5.8999999999999999E-3</v>
      </c>
    </row>
    <row r="36" spans="1:11" customFormat="1" ht="15.6">
      <c r="B36" s="58" t="s">
        <v>599</v>
      </c>
      <c r="C36" s="111">
        <v>10044857</v>
      </c>
      <c r="D36" s="111" t="s">
        <v>165</v>
      </c>
      <c r="E36" s="90">
        <v>42912</v>
      </c>
      <c r="F36" s="87">
        <v>609770</v>
      </c>
      <c r="G36" s="87">
        <v>116.2097</v>
      </c>
      <c r="H36" s="87">
        <v>708.61</v>
      </c>
      <c r="I36" s="108">
        <v>0</v>
      </c>
      <c r="J36" s="108">
        <v>0.17699999999999999</v>
      </c>
      <c r="K36" s="108">
        <v>1.2699999999999999E-2</v>
      </c>
    </row>
    <row r="37" spans="1:11" customFormat="1" ht="16.2">
      <c r="B37" s="55" t="s">
        <v>228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6">
      <c r="B38" s="58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 ht="16.2">
      <c r="B39" s="55" t="s">
        <v>229</v>
      </c>
      <c r="C39" s="112"/>
      <c r="D39" s="112"/>
      <c r="E39" s="89"/>
      <c r="F39" s="86"/>
      <c r="G39" s="86"/>
      <c r="H39" s="86"/>
      <c r="I39" s="107"/>
      <c r="J39" s="107"/>
      <c r="K39" s="107"/>
    </row>
    <row r="40" spans="1:11" customFormat="1" ht="15.6">
      <c r="B40" s="114" t="s">
        <v>268</v>
      </c>
      <c r="C40" s="111"/>
      <c r="D40" s="111"/>
      <c r="E40" s="90"/>
      <c r="F40" s="87"/>
      <c r="G40" s="87"/>
      <c r="H40" s="87"/>
      <c r="I40" s="108"/>
      <c r="J40" s="108"/>
      <c r="K40" s="108"/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7" t="s">
        <v>256</v>
      </c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66406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571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600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H1" sqref="H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" style="1" bestFit="1" customWidth="1"/>
    <col min="8" max="8" width="7.33203125" style="1" customWidth="1"/>
    <col min="9" max="9" width="8.66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-2890824</v>
      </c>
      <c r="H11" s="81"/>
      <c r="I11" s="81">
        <v>31.66</v>
      </c>
      <c r="J11" s="106"/>
      <c r="K11" s="106">
        <v>5.9999999999999995E-4</v>
      </c>
      <c r="AW11" s="1"/>
    </row>
    <row r="12" spans="2:49" customFormat="1" ht="19.5" customHeight="1">
      <c r="B12" s="57" t="s">
        <v>601</v>
      </c>
      <c r="C12" s="112"/>
      <c r="D12" s="112"/>
      <c r="E12" s="112"/>
      <c r="F12" s="89"/>
      <c r="G12" s="86">
        <v>-2890824</v>
      </c>
      <c r="H12" s="86"/>
      <c r="I12" s="86">
        <v>31.66</v>
      </c>
      <c r="J12" s="107"/>
      <c r="K12" s="107">
        <v>5.9999999999999995E-4</v>
      </c>
    </row>
    <row r="13" spans="2:49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600</v>
      </c>
      <c r="C15" s="112"/>
      <c r="D15" s="112"/>
      <c r="E15" s="112"/>
      <c r="F15" s="89"/>
      <c r="G15" s="86">
        <v>-2890824</v>
      </c>
      <c r="H15" s="86"/>
      <c r="I15" s="86">
        <v>31.66</v>
      </c>
      <c r="J15" s="107"/>
      <c r="K15" s="107">
        <v>5.9999999999999995E-4</v>
      </c>
    </row>
    <row r="16" spans="2:49" customFormat="1" ht="15.6">
      <c r="B16" s="65" t="s">
        <v>602</v>
      </c>
      <c r="C16" s="111">
        <v>99201345</v>
      </c>
      <c r="D16" s="111" t="s">
        <v>577</v>
      </c>
      <c r="E16" s="111" t="s">
        <v>165</v>
      </c>
      <c r="F16" s="90">
        <v>45076</v>
      </c>
      <c r="G16" s="87">
        <v>-2760824</v>
      </c>
      <c r="H16" s="87">
        <v>-1.4529000000000001</v>
      </c>
      <c r="I16" s="87">
        <v>40.11</v>
      </c>
      <c r="J16" s="108">
        <v>1.2670999999999999</v>
      </c>
      <c r="K16" s="108">
        <v>7.000000000000001E-4</v>
      </c>
    </row>
    <row r="17" spans="2:11" customFormat="1" ht="15.6">
      <c r="B17" s="65" t="s">
        <v>603</v>
      </c>
      <c r="C17" s="111">
        <v>99201352</v>
      </c>
      <c r="D17" s="111" t="s">
        <v>577</v>
      </c>
      <c r="E17" s="111" t="s">
        <v>165</v>
      </c>
      <c r="F17" s="90">
        <v>45076</v>
      </c>
      <c r="G17" s="87">
        <v>-130000</v>
      </c>
      <c r="H17" s="87">
        <v>6.5045999999999999</v>
      </c>
      <c r="I17" s="87">
        <v>-8.4600000000000009</v>
      </c>
      <c r="J17" s="108">
        <v>-0.2671</v>
      </c>
      <c r="K17" s="108">
        <v>-2.0000000000000001E-4</v>
      </c>
    </row>
    <row r="18" spans="2:11" customFormat="1" ht="16.2">
      <c r="B18" s="57" t="s">
        <v>223</v>
      </c>
      <c r="C18" s="112"/>
      <c r="D18" s="112"/>
      <c r="E18" s="112"/>
      <c r="F18" s="89"/>
      <c r="G18" s="86"/>
      <c r="H18" s="86"/>
      <c r="I18" s="86"/>
      <c r="J18" s="107"/>
      <c r="K18" s="107"/>
    </row>
    <row r="19" spans="2:11" customFormat="1" ht="15.6">
      <c r="B19" s="65" t="s">
        <v>268</v>
      </c>
      <c r="C19" s="111"/>
      <c r="D19" s="111"/>
      <c r="E19" s="111"/>
      <c r="F19" s="90"/>
      <c r="G19" s="87"/>
      <c r="H19" s="87"/>
      <c r="I19" s="87"/>
      <c r="J19" s="108"/>
      <c r="K19" s="108"/>
    </row>
    <row r="20" spans="2:11" customFormat="1" ht="16.2">
      <c r="B20" s="57" t="s">
        <v>220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6">
      <c r="B21" s="65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6.2">
      <c r="B22" s="57" t="s">
        <v>72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6">
      <c r="B23" s="65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6.2">
      <c r="B24" s="57" t="s">
        <v>236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6.2">
      <c r="B25" s="57" t="s">
        <v>219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6">
      <c r="B26" s="65" t="s">
        <v>268</v>
      </c>
      <c r="C26" s="111"/>
      <c r="D26" s="111"/>
      <c r="E26" s="111"/>
      <c r="F26" s="90"/>
      <c r="G26" s="87"/>
      <c r="H26" s="87"/>
      <c r="I26" s="87"/>
      <c r="J26" s="108"/>
      <c r="K26" s="108"/>
    </row>
    <row r="27" spans="2:11" customFormat="1" ht="16.2">
      <c r="B27" s="57" t="s">
        <v>224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6">
      <c r="B28" s="65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6.2">
      <c r="B29" s="57" t="s">
        <v>220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6">
      <c r="B30" s="65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6.2">
      <c r="B31" s="57" t="s">
        <v>72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6">
      <c r="B32" s="118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D13" sqref="D13:E1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customWidth="1"/>
    <col min="4" max="4" width="6.33203125" style="2" customWidth="1"/>
    <col min="5" max="5" width="11.6640625" style="2" bestFit="1" customWidth="1"/>
    <col min="6" max="6" width="6.33203125" style="1" bestFit="1" customWidth="1"/>
    <col min="7" max="7" width="11.88671875" style="1" bestFit="1" customWidth="1"/>
    <col min="8" max="8" width="8.33203125" style="1" customWidth="1"/>
    <col min="9" max="9" width="7.5546875" style="1" bestFit="1" customWidth="1"/>
    <col min="10" max="10" width="6" style="1" customWidth="1"/>
    <col min="11" max="11" width="9.88671875" style="1" bestFit="1" customWidth="1"/>
    <col min="12" max="12" width="7.88671875" style="1" bestFit="1" customWidth="1"/>
    <col min="13" max="13" width="9.33203125" style="1" bestFit="1" customWidth="1"/>
    <col min="14" max="14" width="16.44140625" style="1" bestFit="1" customWidth="1"/>
    <col min="15" max="15" width="8.33203125" style="1" bestFit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1.83</v>
      </c>
      <c r="J10" s="82"/>
      <c r="K10" s="82"/>
      <c r="L10" s="106"/>
      <c r="M10" s="106">
        <v>4.3899999999999995E-2</v>
      </c>
      <c r="N10" s="81">
        <v>1799897.2</v>
      </c>
      <c r="O10" s="81"/>
      <c r="P10" s="81">
        <v>1800.78</v>
      </c>
      <c r="Q10" s="106"/>
      <c r="R10" s="106">
        <v>3.2199999999999999E-2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>
        <v>1.83</v>
      </c>
      <c r="J11" s="112"/>
      <c r="K11" s="112"/>
      <c r="L11" s="107"/>
      <c r="M11" s="107">
        <v>4.3899999999999995E-2</v>
      </c>
      <c r="N11" s="86">
        <v>1799897.2</v>
      </c>
      <c r="O11" s="86"/>
      <c r="P11" s="86">
        <v>1800.78</v>
      </c>
      <c r="Q11" s="107"/>
      <c r="R11" s="107">
        <v>3.2199999999999999E-2</v>
      </c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>
        <v>1.83</v>
      </c>
      <c r="J12" s="112"/>
      <c r="K12" s="112"/>
      <c r="L12" s="107"/>
      <c r="M12" s="107">
        <v>4.3899999999999995E-2</v>
      </c>
      <c r="N12" s="86">
        <v>1799897.2</v>
      </c>
      <c r="O12" s="86"/>
      <c r="P12" s="86">
        <v>1800.78</v>
      </c>
      <c r="Q12" s="107"/>
      <c r="R12" s="107">
        <v>3.2199999999999999E-2</v>
      </c>
    </row>
    <row r="13" spans="2:62" customFormat="1" ht="15.6">
      <c r="B13" s="65" t="s">
        <v>604</v>
      </c>
      <c r="C13" s="111" t="s">
        <v>605</v>
      </c>
      <c r="D13" s="111">
        <v>501</v>
      </c>
      <c r="E13" s="111">
        <v>520031659</v>
      </c>
      <c r="F13" s="111" t="s">
        <v>606</v>
      </c>
      <c r="G13" s="90">
        <v>45088</v>
      </c>
      <c r="H13" s="111" t="s">
        <v>162</v>
      </c>
      <c r="I13" s="111">
        <v>4.8</v>
      </c>
      <c r="J13" s="111" t="s">
        <v>26</v>
      </c>
      <c r="K13" s="111" t="s">
        <v>165</v>
      </c>
      <c r="L13" s="108">
        <v>1.4190000000000001E-2</v>
      </c>
      <c r="M13" s="108">
        <v>2.2599999999999999E-2</v>
      </c>
      <c r="N13" s="87">
        <v>337884.52</v>
      </c>
      <c r="O13" s="87">
        <v>102.2431924</v>
      </c>
      <c r="P13" s="87">
        <v>345.46</v>
      </c>
      <c r="Q13" s="108">
        <v>0.1918</v>
      </c>
      <c r="R13" s="108">
        <v>6.1999999999999998E-3</v>
      </c>
    </row>
    <row r="14" spans="2:62" customFormat="1" ht="15.6">
      <c r="B14" s="65" t="s">
        <v>607</v>
      </c>
      <c r="C14" s="111" t="s">
        <v>605</v>
      </c>
      <c r="D14" s="111">
        <v>511</v>
      </c>
      <c r="E14" s="111">
        <v>520031659</v>
      </c>
      <c r="F14" s="111" t="s">
        <v>606</v>
      </c>
      <c r="G14" s="90">
        <v>45108</v>
      </c>
      <c r="H14" s="111" t="s">
        <v>162</v>
      </c>
      <c r="I14" s="111">
        <v>1.1299999999999999</v>
      </c>
      <c r="J14" s="111" t="s">
        <v>26</v>
      </c>
      <c r="K14" s="111" t="s">
        <v>165</v>
      </c>
      <c r="L14" s="108">
        <v>3.1640000000000001E-2</v>
      </c>
      <c r="M14" s="108">
        <v>4.9000000000000002E-2</v>
      </c>
      <c r="N14" s="87">
        <v>1462012.68</v>
      </c>
      <c r="O14" s="87">
        <v>99.542220799999996</v>
      </c>
      <c r="P14" s="87">
        <v>1455.32</v>
      </c>
      <c r="Q14" s="108">
        <v>0.80819999999999992</v>
      </c>
      <c r="R14" s="108">
        <v>2.6000000000000002E-2</v>
      </c>
    </row>
    <row r="15" spans="2:62" customFormat="1" ht="16.2">
      <c r="B15" s="57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6.2">
      <c r="B17" s="57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6.2">
      <c r="B19" s="57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6.2">
      <c r="B21" s="57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6.2">
      <c r="B23" s="57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6">
      <c r="B25" s="65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6.2">
      <c r="B26" s="57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6">
      <c r="B27" s="65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6.2">
      <c r="B28" s="57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6.2">
      <c r="B30" s="57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6.2">
      <c r="B31" s="57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6">
      <c r="B32" s="65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6.2">
      <c r="B33" s="57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6">
      <c r="B34" s="65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6.2">
      <c r="B35" s="57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6">
      <c r="B36" s="65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6.2">
      <c r="B37" s="57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6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8.1093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6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6.2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6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6.2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6.2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6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6.2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bestFit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608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112"/>
      <c r="D11" s="89"/>
    </row>
    <row r="12" spans="2:17" customFormat="1" ht="15.6">
      <c r="B12" s="63" t="s">
        <v>268</v>
      </c>
      <c r="C12" s="111"/>
      <c r="D12" s="90"/>
    </row>
    <row r="13" spans="2:17" customFormat="1" ht="16.2">
      <c r="B13" s="57" t="s">
        <v>231</v>
      </c>
      <c r="C13" s="112"/>
      <c r="D13" s="89"/>
    </row>
    <row r="14" spans="2:17" customFormat="1" ht="15.6">
      <c r="B14" s="116" t="s">
        <v>268</v>
      </c>
      <c r="C14" s="111"/>
      <c r="D14" s="90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5546875" style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2023-07-30T07:58:20Z</cp:lastPrinted>
  <dcterms:created xsi:type="dcterms:W3CDTF">2005-07-19T07:39:38Z</dcterms:created>
  <dcterms:modified xsi:type="dcterms:W3CDTF">2023-07-31T07:13:49Z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